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1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2" l="1"/>
  <c r="C51" i="2"/>
  <c r="D51" i="2"/>
  <c r="E51" i="2"/>
  <c r="F51" i="2"/>
  <c r="G51" i="2"/>
  <c r="H51" i="2"/>
  <c r="I51" i="2"/>
  <c r="J51" i="2"/>
  <c r="A51" i="2" l="1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1" i="2"/>
  <c r="C81" i="2"/>
  <c r="D81" i="2"/>
  <c r="E81" i="2"/>
  <c r="F81" i="2"/>
  <c r="G81" i="2"/>
  <c r="H81" i="2"/>
  <c r="I81" i="2"/>
  <c r="J81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92" i="2"/>
  <c r="C92" i="2"/>
  <c r="D92" i="2"/>
  <c r="E92" i="2"/>
  <c r="F92" i="2"/>
  <c r="G92" i="2"/>
  <c r="H92" i="2"/>
  <c r="I92" i="2"/>
  <c r="J92" i="2"/>
  <c r="B93" i="2"/>
  <c r="C93" i="2"/>
  <c r="D93" i="2"/>
  <c r="E93" i="2"/>
  <c r="F93" i="2"/>
  <c r="G93" i="2"/>
  <c r="H93" i="2"/>
  <c r="I93" i="2"/>
  <c r="J93" i="2"/>
  <c r="B94" i="2"/>
  <c r="C94" i="2"/>
  <c r="D94" i="2"/>
  <c r="E94" i="2"/>
  <c r="F94" i="2"/>
  <c r="G94" i="2"/>
  <c r="H94" i="2"/>
  <c r="I94" i="2"/>
  <c r="J94" i="2"/>
  <c r="B95" i="2"/>
  <c r="C95" i="2"/>
  <c r="D95" i="2"/>
  <c r="E95" i="2"/>
  <c r="F95" i="2"/>
  <c r="G95" i="2"/>
  <c r="H95" i="2"/>
  <c r="I95" i="2"/>
  <c r="J95" i="2"/>
  <c r="B97" i="2"/>
  <c r="C97" i="2"/>
  <c r="D97" i="2"/>
  <c r="E97" i="2"/>
  <c r="F97" i="2"/>
  <c r="G97" i="2"/>
  <c r="H97" i="2"/>
  <c r="I97" i="2"/>
  <c r="J97" i="2"/>
  <c r="B98" i="2"/>
  <c r="C98" i="2"/>
  <c r="D98" i="2"/>
  <c r="E98" i="2"/>
  <c r="F98" i="2"/>
  <c r="G98" i="2"/>
  <c r="H98" i="2"/>
  <c r="I98" i="2"/>
  <c r="J98" i="2"/>
  <c r="B99" i="2"/>
  <c r="C99" i="2"/>
  <c r="D99" i="2"/>
  <c r="E99" i="2"/>
  <c r="F99" i="2"/>
  <c r="G99" i="2"/>
  <c r="H99" i="2"/>
  <c r="I99" i="2"/>
  <c r="J99" i="2"/>
  <c r="B100" i="2"/>
  <c r="C100" i="2"/>
  <c r="D100" i="2"/>
  <c r="E100" i="2"/>
  <c r="F100" i="2"/>
  <c r="G100" i="2"/>
  <c r="H100" i="2"/>
  <c r="I100" i="2"/>
  <c r="J100" i="2"/>
  <c r="B102" i="2"/>
  <c r="C102" i="2"/>
  <c r="D102" i="2"/>
  <c r="E102" i="2"/>
  <c r="F102" i="2"/>
  <c r="G102" i="2"/>
  <c r="H102" i="2"/>
  <c r="I102" i="2"/>
  <c r="J102" i="2"/>
  <c r="B103" i="2"/>
  <c r="C103" i="2"/>
  <c r="D103" i="2"/>
  <c r="E103" i="2"/>
  <c r="F103" i="2"/>
  <c r="G103" i="2"/>
  <c r="H103" i="2"/>
  <c r="I103" i="2"/>
  <c r="J103" i="2"/>
  <c r="B104" i="2"/>
  <c r="C104" i="2"/>
  <c r="D104" i="2"/>
  <c r="E104" i="2"/>
  <c r="F104" i="2"/>
  <c r="G104" i="2"/>
  <c r="H104" i="2"/>
  <c r="I104" i="2"/>
  <c r="J104" i="2"/>
  <c r="B105" i="2"/>
  <c r="C105" i="2"/>
  <c r="D105" i="2"/>
  <c r="E105" i="2"/>
  <c r="F105" i="2"/>
  <c r="G105" i="2"/>
  <c r="H105" i="2"/>
  <c r="I105" i="2"/>
  <c r="J105" i="2"/>
  <c r="B107" i="2"/>
  <c r="C107" i="2"/>
  <c r="D107" i="2"/>
  <c r="E107" i="2"/>
  <c r="F107" i="2"/>
  <c r="G107" i="2"/>
  <c r="H107" i="2"/>
  <c r="I107" i="2"/>
  <c r="J107" i="2"/>
  <c r="B108" i="2"/>
  <c r="C108" i="2"/>
  <c r="D108" i="2"/>
  <c r="E108" i="2"/>
  <c r="F108" i="2"/>
  <c r="G108" i="2"/>
  <c r="H108" i="2"/>
  <c r="I108" i="2"/>
  <c r="J108" i="2"/>
  <c r="B109" i="2"/>
  <c r="C109" i="2"/>
  <c r="D109" i="2"/>
  <c r="E109" i="2"/>
  <c r="F109" i="2"/>
  <c r="G109" i="2"/>
  <c r="H109" i="2"/>
  <c r="I109" i="2"/>
  <c r="J109" i="2"/>
  <c r="B110" i="2"/>
  <c r="C110" i="2"/>
  <c r="D110" i="2"/>
  <c r="E110" i="2"/>
  <c r="F110" i="2"/>
  <c r="G110" i="2"/>
  <c r="H110" i="2"/>
  <c r="I110" i="2"/>
  <c r="J110" i="2"/>
  <c r="B112" i="2"/>
  <c r="C112" i="2"/>
  <c r="D112" i="2"/>
  <c r="E112" i="2"/>
  <c r="F112" i="2"/>
  <c r="G112" i="2"/>
  <c r="H112" i="2"/>
  <c r="I112" i="2"/>
  <c r="J112" i="2"/>
  <c r="B113" i="2"/>
  <c r="C113" i="2"/>
  <c r="D113" i="2"/>
  <c r="E113" i="2"/>
  <c r="F113" i="2"/>
  <c r="G113" i="2"/>
  <c r="H113" i="2"/>
  <c r="I113" i="2"/>
  <c r="J113" i="2"/>
  <c r="B114" i="2"/>
  <c r="C114" i="2"/>
  <c r="D114" i="2"/>
  <c r="E114" i="2"/>
  <c r="F114" i="2"/>
  <c r="G114" i="2"/>
  <c r="H114" i="2"/>
  <c r="I114" i="2"/>
  <c r="J114" i="2"/>
  <c r="B115" i="2"/>
  <c r="C115" i="2"/>
  <c r="D115" i="2"/>
  <c r="E115" i="2"/>
  <c r="F115" i="2"/>
  <c r="G115" i="2"/>
  <c r="H115" i="2"/>
  <c r="I115" i="2"/>
  <c r="J115" i="2"/>
  <c r="B117" i="2"/>
  <c r="C117" i="2"/>
  <c r="D117" i="2"/>
  <c r="E117" i="2"/>
  <c r="F117" i="2"/>
  <c r="G117" i="2"/>
  <c r="H117" i="2"/>
  <c r="I117" i="2"/>
  <c r="J117" i="2"/>
  <c r="B118" i="2"/>
  <c r="C118" i="2"/>
  <c r="D118" i="2"/>
  <c r="E118" i="2"/>
  <c r="F118" i="2"/>
  <c r="G118" i="2"/>
  <c r="H118" i="2"/>
  <c r="I118" i="2"/>
  <c r="J118" i="2"/>
  <c r="B119" i="2"/>
  <c r="C119" i="2"/>
  <c r="D119" i="2"/>
  <c r="E119" i="2"/>
  <c r="F119" i="2"/>
  <c r="G119" i="2"/>
  <c r="H119" i="2"/>
  <c r="I119" i="2"/>
  <c r="J119" i="2"/>
  <c r="B120" i="2"/>
  <c r="C120" i="2"/>
  <c r="D120" i="2"/>
  <c r="E120" i="2"/>
  <c r="F120" i="2"/>
  <c r="G120" i="2"/>
  <c r="H120" i="2"/>
  <c r="I120" i="2"/>
  <c r="J120" i="2"/>
  <c r="B122" i="2"/>
  <c r="C122" i="2"/>
  <c r="D122" i="2"/>
  <c r="E122" i="2"/>
  <c r="F122" i="2"/>
  <c r="G122" i="2"/>
  <c r="H122" i="2"/>
  <c r="I122" i="2"/>
  <c r="J122" i="2"/>
  <c r="B123" i="2"/>
  <c r="C123" i="2"/>
  <c r="D123" i="2"/>
  <c r="E123" i="2"/>
  <c r="F123" i="2"/>
  <c r="G123" i="2"/>
  <c r="H123" i="2"/>
  <c r="I123" i="2"/>
  <c r="J123" i="2"/>
  <c r="B124" i="2"/>
  <c r="C124" i="2"/>
  <c r="D124" i="2"/>
  <c r="E124" i="2"/>
  <c r="F124" i="2"/>
  <c r="G124" i="2"/>
  <c r="H124" i="2"/>
  <c r="I124" i="2"/>
  <c r="J124" i="2"/>
  <c r="B125" i="2"/>
  <c r="C125" i="2"/>
  <c r="D125" i="2"/>
  <c r="E125" i="2"/>
  <c r="F125" i="2"/>
  <c r="G125" i="2"/>
  <c r="H125" i="2"/>
  <c r="I125" i="2"/>
  <c r="J125" i="2"/>
  <c r="B127" i="2"/>
  <c r="C127" i="2"/>
  <c r="D127" i="2"/>
  <c r="E127" i="2"/>
  <c r="F127" i="2"/>
  <c r="G127" i="2"/>
  <c r="H127" i="2"/>
  <c r="I127" i="2"/>
  <c r="J127" i="2"/>
  <c r="B128" i="2"/>
  <c r="C128" i="2"/>
  <c r="D128" i="2"/>
  <c r="E128" i="2"/>
  <c r="F128" i="2"/>
  <c r="G128" i="2"/>
  <c r="H128" i="2"/>
  <c r="I128" i="2"/>
  <c r="J128" i="2"/>
  <c r="B129" i="2"/>
  <c r="C129" i="2"/>
  <c r="D129" i="2"/>
  <c r="E129" i="2"/>
  <c r="F129" i="2"/>
  <c r="G129" i="2"/>
  <c r="H129" i="2"/>
  <c r="I129" i="2"/>
  <c r="J129" i="2"/>
  <c r="B130" i="2"/>
  <c r="C130" i="2"/>
  <c r="D130" i="2"/>
  <c r="E130" i="2"/>
  <c r="F130" i="2"/>
  <c r="G130" i="2"/>
  <c r="H130" i="2"/>
  <c r="I130" i="2"/>
  <c r="J130" i="2"/>
  <c r="B138" i="2"/>
  <c r="C138" i="2"/>
  <c r="D138" i="2"/>
  <c r="E138" i="2"/>
  <c r="F138" i="2"/>
  <c r="G138" i="2"/>
  <c r="H138" i="2"/>
  <c r="I138" i="2"/>
  <c r="J138" i="2"/>
  <c r="B139" i="2"/>
  <c r="C139" i="2"/>
  <c r="D139" i="2"/>
  <c r="E139" i="2"/>
  <c r="F139" i="2"/>
  <c r="G139" i="2"/>
  <c r="H139" i="2"/>
  <c r="I139" i="2"/>
  <c r="J139" i="2"/>
  <c r="B140" i="2"/>
  <c r="C140" i="2"/>
  <c r="D140" i="2"/>
  <c r="E140" i="2"/>
  <c r="F140" i="2"/>
  <c r="G140" i="2"/>
  <c r="H140" i="2"/>
  <c r="I140" i="2"/>
  <c r="J140" i="2"/>
  <c r="B141" i="2"/>
  <c r="C141" i="2"/>
  <c r="D141" i="2"/>
  <c r="E141" i="2"/>
  <c r="F141" i="2"/>
  <c r="G141" i="2"/>
  <c r="H141" i="2"/>
  <c r="I141" i="2"/>
  <c r="J141" i="2"/>
  <c r="B143" i="2"/>
  <c r="C143" i="2"/>
  <c r="D143" i="2"/>
  <c r="E143" i="2"/>
  <c r="F143" i="2"/>
  <c r="G143" i="2"/>
  <c r="H143" i="2"/>
  <c r="I143" i="2"/>
  <c r="J143" i="2"/>
  <c r="B144" i="2"/>
  <c r="C144" i="2"/>
  <c r="D144" i="2"/>
  <c r="E144" i="2"/>
  <c r="F144" i="2"/>
  <c r="G144" i="2"/>
  <c r="H144" i="2"/>
  <c r="I144" i="2"/>
  <c r="J144" i="2"/>
  <c r="B145" i="2"/>
  <c r="C145" i="2"/>
  <c r="D145" i="2"/>
  <c r="E145" i="2"/>
  <c r="F145" i="2"/>
  <c r="G145" i="2"/>
  <c r="H145" i="2"/>
  <c r="I145" i="2"/>
  <c r="J145" i="2"/>
  <c r="B146" i="2"/>
  <c r="C146" i="2"/>
  <c r="D146" i="2"/>
  <c r="E146" i="2"/>
  <c r="F146" i="2"/>
  <c r="G146" i="2"/>
  <c r="H146" i="2"/>
  <c r="I146" i="2"/>
  <c r="J146" i="2"/>
  <c r="B148" i="2"/>
  <c r="C148" i="2"/>
  <c r="D148" i="2"/>
  <c r="E148" i="2"/>
  <c r="F148" i="2"/>
  <c r="G148" i="2"/>
  <c r="H148" i="2"/>
  <c r="I148" i="2"/>
  <c r="J148" i="2"/>
  <c r="B149" i="2"/>
  <c r="C149" i="2"/>
  <c r="D149" i="2"/>
  <c r="E149" i="2"/>
  <c r="F149" i="2"/>
  <c r="G149" i="2"/>
  <c r="H149" i="2"/>
  <c r="I149" i="2"/>
  <c r="J149" i="2"/>
  <c r="B150" i="2"/>
  <c r="C150" i="2"/>
  <c r="D150" i="2"/>
  <c r="E150" i="2"/>
  <c r="F150" i="2"/>
  <c r="G150" i="2"/>
  <c r="H150" i="2"/>
  <c r="I150" i="2"/>
  <c r="J150" i="2"/>
  <c r="B151" i="2"/>
  <c r="C151" i="2"/>
  <c r="D151" i="2"/>
  <c r="E151" i="2"/>
  <c r="F151" i="2"/>
  <c r="G151" i="2"/>
  <c r="H151" i="2"/>
  <c r="I151" i="2"/>
  <c r="J151" i="2"/>
  <c r="B153" i="2"/>
  <c r="C153" i="2"/>
  <c r="D153" i="2"/>
  <c r="E153" i="2"/>
  <c r="F153" i="2"/>
  <c r="G153" i="2"/>
  <c r="H153" i="2"/>
  <c r="I153" i="2"/>
  <c r="J153" i="2"/>
  <c r="B154" i="2"/>
  <c r="C154" i="2"/>
  <c r="D154" i="2"/>
  <c r="E154" i="2"/>
  <c r="F154" i="2"/>
  <c r="G154" i="2"/>
  <c r="H154" i="2"/>
  <c r="I154" i="2"/>
  <c r="J154" i="2"/>
  <c r="B155" i="2"/>
  <c r="C155" i="2"/>
  <c r="D155" i="2"/>
  <c r="E155" i="2"/>
  <c r="F155" i="2"/>
  <c r="G155" i="2"/>
  <c r="H155" i="2"/>
  <c r="I155" i="2"/>
  <c r="J155" i="2"/>
  <c r="B156" i="2"/>
  <c r="C156" i="2"/>
  <c r="D156" i="2"/>
  <c r="E156" i="2"/>
  <c r="F156" i="2"/>
  <c r="G156" i="2"/>
  <c r="H156" i="2"/>
  <c r="I156" i="2"/>
  <c r="J156" i="2"/>
  <c r="B158" i="2"/>
  <c r="C158" i="2"/>
  <c r="D158" i="2"/>
  <c r="E158" i="2"/>
  <c r="F158" i="2"/>
  <c r="G158" i="2"/>
  <c r="H158" i="2"/>
  <c r="I158" i="2"/>
  <c r="J158" i="2"/>
  <c r="B159" i="2"/>
  <c r="C159" i="2"/>
  <c r="D159" i="2"/>
  <c r="E159" i="2"/>
  <c r="F159" i="2"/>
  <c r="G159" i="2"/>
  <c r="H159" i="2"/>
  <c r="I159" i="2"/>
  <c r="J159" i="2"/>
  <c r="B160" i="2"/>
  <c r="C160" i="2"/>
  <c r="D160" i="2"/>
  <c r="E160" i="2"/>
  <c r="F160" i="2"/>
  <c r="G160" i="2"/>
  <c r="H160" i="2"/>
  <c r="I160" i="2"/>
  <c r="J160" i="2"/>
  <c r="B161" i="2"/>
  <c r="C161" i="2"/>
  <c r="D161" i="2"/>
  <c r="E161" i="2"/>
  <c r="F161" i="2"/>
  <c r="G161" i="2"/>
  <c r="H161" i="2"/>
  <c r="I161" i="2"/>
  <c r="J161" i="2"/>
  <c r="B163" i="2"/>
  <c r="C163" i="2"/>
  <c r="D163" i="2"/>
  <c r="E163" i="2"/>
  <c r="F163" i="2"/>
  <c r="G163" i="2"/>
  <c r="H163" i="2"/>
  <c r="I163" i="2"/>
  <c r="J163" i="2"/>
  <c r="B164" i="2"/>
  <c r="C164" i="2"/>
  <c r="D164" i="2"/>
  <c r="E164" i="2"/>
  <c r="F164" i="2"/>
  <c r="G164" i="2"/>
  <c r="H164" i="2"/>
  <c r="I164" i="2"/>
  <c r="J164" i="2"/>
  <c r="J165" i="2"/>
  <c r="A165" i="2" s="1"/>
  <c r="B166" i="2"/>
  <c r="C166" i="2"/>
  <c r="D166" i="2"/>
  <c r="E166" i="2"/>
  <c r="F166" i="2"/>
  <c r="G166" i="2"/>
  <c r="H166" i="2"/>
  <c r="I166" i="2"/>
  <c r="J166" i="2"/>
  <c r="B167" i="2"/>
  <c r="C167" i="2"/>
  <c r="D167" i="2"/>
  <c r="E167" i="2"/>
  <c r="F167" i="2"/>
  <c r="G167" i="2"/>
  <c r="H167" i="2"/>
  <c r="I167" i="2"/>
  <c r="J167" i="2"/>
  <c r="B169" i="2"/>
  <c r="C169" i="2"/>
  <c r="D169" i="2"/>
  <c r="E169" i="2"/>
  <c r="F169" i="2"/>
  <c r="G169" i="2"/>
  <c r="H169" i="2"/>
  <c r="I169" i="2"/>
  <c r="J169" i="2"/>
  <c r="B170" i="2"/>
  <c r="C170" i="2"/>
  <c r="D170" i="2"/>
  <c r="E170" i="2"/>
  <c r="F170" i="2"/>
  <c r="G170" i="2"/>
  <c r="H170" i="2"/>
  <c r="I170" i="2"/>
  <c r="J170" i="2"/>
  <c r="B171" i="2"/>
  <c r="C171" i="2"/>
  <c r="D171" i="2"/>
  <c r="E171" i="2"/>
  <c r="F171" i="2"/>
  <c r="G171" i="2"/>
  <c r="H171" i="2"/>
  <c r="I171" i="2"/>
  <c r="J171" i="2"/>
  <c r="B172" i="2"/>
  <c r="C172" i="2"/>
  <c r="D172" i="2"/>
  <c r="E172" i="2"/>
  <c r="F172" i="2"/>
  <c r="G172" i="2"/>
  <c r="H172" i="2"/>
  <c r="I172" i="2"/>
  <c r="J172" i="2"/>
  <c r="B180" i="2"/>
  <c r="C180" i="2"/>
  <c r="D180" i="2"/>
  <c r="E180" i="2"/>
  <c r="F180" i="2"/>
  <c r="G180" i="2"/>
  <c r="H180" i="2"/>
  <c r="I180" i="2"/>
  <c r="J180" i="2"/>
  <c r="B181" i="2"/>
  <c r="C181" i="2"/>
  <c r="D181" i="2"/>
  <c r="E181" i="2"/>
  <c r="F181" i="2"/>
  <c r="G181" i="2"/>
  <c r="H181" i="2"/>
  <c r="I181" i="2"/>
  <c r="J181" i="2"/>
  <c r="B182" i="2"/>
  <c r="C182" i="2"/>
  <c r="D182" i="2"/>
  <c r="E182" i="2"/>
  <c r="F182" i="2"/>
  <c r="G182" i="2"/>
  <c r="H182" i="2"/>
  <c r="I182" i="2"/>
  <c r="J182" i="2"/>
  <c r="B183" i="2"/>
  <c r="C183" i="2"/>
  <c r="D183" i="2"/>
  <c r="E183" i="2"/>
  <c r="F183" i="2"/>
  <c r="G183" i="2"/>
  <c r="H183" i="2"/>
  <c r="I183" i="2"/>
  <c r="J183" i="2"/>
  <c r="B185" i="2"/>
  <c r="C185" i="2"/>
  <c r="D185" i="2"/>
  <c r="E185" i="2"/>
  <c r="F185" i="2"/>
  <c r="G185" i="2"/>
  <c r="H185" i="2"/>
  <c r="I185" i="2"/>
  <c r="J185" i="2"/>
  <c r="B186" i="2"/>
  <c r="C186" i="2"/>
  <c r="D186" i="2"/>
  <c r="E186" i="2"/>
  <c r="F186" i="2"/>
  <c r="G186" i="2"/>
  <c r="H186" i="2"/>
  <c r="I186" i="2"/>
  <c r="J186" i="2"/>
  <c r="B187" i="2"/>
  <c r="C187" i="2"/>
  <c r="D187" i="2"/>
  <c r="E187" i="2"/>
  <c r="F187" i="2"/>
  <c r="G187" i="2"/>
  <c r="H187" i="2"/>
  <c r="I187" i="2"/>
  <c r="J187" i="2"/>
  <c r="B188" i="2"/>
  <c r="C188" i="2"/>
  <c r="D188" i="2"/>
  <c r="E188" i="2"/>
  <c r="F188" i="2"/>
  <c r="G188" i="2"/>
  <c r="H188" i="2"/>
  <c r="I188" i="2"/>
  <c r="J188" i="2"/>
  <c r="B190" i="2"/>
  <c r="C190" i="2"/>
  <c r="D190" i="2"/>
  <c r="E190" i="2"/>
  <c r="F190" i="2"/>
  <c r="G190" i="2"/>
  <c r="H190" i="2"/>
  <c r="I190" i="2"/>
  <c r="J190" i="2"/>
  <c r="B191" i="2"/>
  <c r="C191" i="2"/>
  <c r="D191" i="2"/>
  <c r="E191" i="2"/>
  <c r="F191" i="2"/>
  <c r="G191" i="2"/>
  <c r="H191" i="2"/>
  <c r="I191" i="2"/>
  <c r="J191" i="2"/>
  <c r="B192" i="2"/>
  <c r="C192" i="2"/>
  <c r="D192" i="2"/>
  <c r="E192" i="2"/>
  <c r="F192" i="2"/>
  <c r="G192" i="2"/>
  <c r="H192" i="2"/>
  <c r="I192" i="2"/>
  <c r="J192" i="2"/>
  <c r="B193" i="2"/>
  <c r="C193" i="2"/>
  <c r="D193" i="2"/>
  <c r="E193" i="2"/>
  <c r="F193" i="2"/>
  <c r="G193" i="2"/>
  <c r="H193" i="2"/>
  <c r="I193" i="2"/>
  <c r="J193" i="2"/>
  <c r="B195" i="2"/>
  <c r="C195" i="2"/>
  <c r="D195" i="2"/>
  <c r="E195" i="2"/>
  <c r="F195" i="2"/>
  <c r="G195" i="2"/>
  <c r="H195" i="2"/>
  <c r="I195" i="2"/>
  <c r="J195" i="2"/>
  <c r="B196" i="2"/>
  <c r="C196" i="2"/>
  <c r="D196" i="2"/>
  <c r="E196" i="2"/>
  <c r="F196" i="2"/>
  <c r="G196" i="2"/>
  <c r="H196" i="2"/>
  <c r="I196" i="2"/>
  <c r="J196" i="2"/>
  <c r="J197" i="2"/>
  <c r="A197" i="2" s="1"/>
  <c r="B198" i="2"/>
  <c r="C198" i="2"/>
  <c r="D198" i="2"/>
  <c r="E198" i="2"/>
  <c r="F198" i="2"/>
  <c r="G198" i="2"/>
  <c r="H198" i="2"/>
  <c r="I198" i="2"/>
  <c r="J198" i="2"/>
  <c r="B199" i="2"/>
  <c r="C199" i="2"/>
  <c r="D199" i="2"/>
  <c r="E199" i="2"/>
  <c r="F199" i="2"/>
  <c r="G199" i="2"/>
  <c r="H199" i="2"/>
  <c r="I199" i="2"/>
  <c r="J199" i="2"/>
  <c r="B201" i="2"/>
  <c r="C201" i="2"/>
  <c r="D201" i="2"/>
  <c r="E201" i="2"/>
  <c r="F201" i="2"/>
  <c r="G201" i="2"/>
  <c r="H201" i="2"/>
  <c r="I201" i="2"/>
  <c r="J201" i="2"/>
  <c r="B202" i="2"/>
  <c r="C202" i="2"/>
  <c r="D202" i="2"/>
  <c r="E202" i="2"/>
  <c r="F202" i="2"/>
  <c r="G202" i="2"/>
  <c r="H202" i="2"/>
  <c r="I202" i="2"/>
  <c r="J202" i="2"/>
  <c r="B203" i="2"/>
  <c r="C203" i="2"/>
  <c r="D203" i="2"/>
  <c r="E203" i="2"/>
  <c r="F203" i="2"/>
  <c r="G203" i="2"/>
  <c r="H203" i="2"/>
  <c r="I203" i="2"/>
  <c r="J203" i="2"/>
  <c r="B204" i="2"/>
  <c r="C204" i="2"/>
  <c r="D204" i="2"/>
  <c r="E204" i="2"/>
  <c r="F204" i="2"/>
  <c r="G204" i="2"/>
  <c r="H204" i="2"/>
  <c r="I204" i="2"/>
  <c r="J204" i="2"/>
  <c r="B206" i="2"/>
  <c r="C206" i="2"/>
  <c r="D206" i="2"/>
  <c r="E206" i="2"/>
  <c r="F206" i="2"/>
  <c r="G206" i="2"/>
  <c r="H206" i="2"/>
  <c r="I206" i="2"/>
  <c r="J206" i="2"/>
  <c r="B207" i="2"/>
  <c r="C207" i="2"/>
  <c r="D207" i="2"/>
  <c r="E207" i="2"/>
  <c r="F207" i="2"/>
  <c r="G207" i="2"/>
  <c r="H207" i="2"/>
  <c r="I207" i="2"/>
  <c r="J207" i="2"/>
  <c r="B208" i="2"/>
  <c r="C208" i="2"/>
  <c r="D208" i="2"/>
  <c r="E208" i="2"/>
  <c r="F208" i="2"/>
  <c r="G208" i="2"/>
  <c r="H208" i="2"/>
  <c r="I208" i="2"/>
  <c r="J208" i="2"/>
  <c r="B209" i="2"/>
  <c r="C209" i="2"/>
  <c r="D209" i="2"/>
  <c r="E209" i="2"/>
  <c r="F209" i="2"/>
  <c r="G209" i="2"/>
  <c r="H209" i="2"/>
  <c r="I209" i="2"/>
  <c r="J209" i="2"/>
  <c r="B211" i="2"/>
  <c r="C211" i="2"/>
  <c r="D211" i="2"/>
  <c r="E211" i="2"/>
  <c r="F211" i="2"/>
  <c r="G211" i="2"/>
  <c r="H211" i="2"/>
  <c r="I211" i="2"/>
  <c r="J211" i="2"/>
  <c r="B212" i="2"/>
  <c r="C212" i="2"/>
  <c r="D212" i="2"/>
  <c r="E212" i="2"/>
  <c r="F212" i="2"/>
  <c r="G212" i="2"/>
  <c r="H212" i="2"/>
  <c r="I212" i="2"/>
  <c r="J212" i="2"/>
  <c r="B213" i="2"/>
  <c r="C213" i="2"/>
  <c r="D213" i="2"/>
  <c r="E213" i="2"/>
  <c r="F213" i="2"/>
  <c r="G213" i="2"/>
  <c r="H213" i="2"/>
  <c r="I213" i="2"/>
  <c r="J213" i="2"/>
  <c r="B214" i="2"/>
  <c r="C214" i="2"/>
  <c r="D214" i="2"/>
  <c r="E214" i="2"/>
  <c r="F214" i="2"/>
  <c r="G214" i="2"/>
  <c r="H214" i="2"/>
  <c r="I214" i="2"/>
  <c r="J214" i="2"/>
  <c r="B222" i="2"/>
  <c r="C222" i="2"/>
  <c r="D222" i="2"/>
  <c r="E222" i="2"/>
  <c r="F222" i="2"/>
  <c r="G222" i="2"/>
  <c r="H222" i="2"/>
  <c r="I222" i="2"/>
  <c r="J222" i="2"/>
  <c r="B223" i="2"/>
  <c r="C223" i="2"/>
  <c r="D223" i="2"/>
  <c r="E223" i="2"/>
  <c r="F223" i="2"/>
  <c r="G223" i="2"/>
  <c r="H223" i="2"/>
  <c r="I223" i="2"/>
  <c r="J223" i="2"/>
  <c r="B224" i="2"/>
  <c r="C224" i="2"/>
  <c r="D224" i="2"/>
  <c r="E224" i="2"/>
  <c r="F224" i="2"/>
  <c r="G224" i="2"/>
  <c r="H224" i="2"/>
  <c r="I224" i="2"/>
  <c r="J224" i="2"/>
  <c r="B225" i="2"/>
  <c r="C225" i="2"/>
  <c r="D225" i="2"/>
  <c r="E225" i="2"/>
  <c r="F225" i="2"/>
  <c r="G225" i="2"/>
  <c r="H225" i="2"/>
  <c r="I225" i="2"/>
  <c r="J225" i="2"/>
  <c r="B227" i="2"/>
  <c r="C227" i="2"/>
  <c r="D227" i="2"/>
  <c r="E227" i="2"/>
  <c r="F227" i="2"/>
  <c r="G227" i="2"/>
  <c r="H227" i="2"/>
  <c r="I227" i="2"/>
  <c r="J227" i="2"/>
  <c r="B228" i="2"/>
  <c r="C228" i="2"/>
  <c r="D228" i="2"/>
  <c r="E228" i="2"/>
  <c r="F228" i="2"/>
  <c r="G228" i="2"/>
  <c r="H228" i="2"/>
  <c r="I228" i="2"/>
  <c r="J228" i="2"/>
  <c r="B229" i="2"/>
  <c r="C229" i="2"/>
  <c r="D229" i="2"/>
  <c r="E229" i="2"/>
  <c r="F229" i="2"/>
  <c r="G229" i="2"/>
  <c r="H229" i="2"/>
  <c r="I229" i="2"/>
  <c r="J229" i="2"/>
  <c r="B230" i="2"/>
  <c r="C230" i="2"/>
  <c r="D230" i="2"/>
  <c r="E230" i="2"/>
  <c r="F230" i="2"/>
  <c r="G230" i="2"/>
  <c r="H230" i="2"/>
  <c r="I230" i="2"/>
  <c r="J230" i="2"/>
  <c r="B232" i="2"/>
  <c r="C232" i="2"/>
  <c r="D232" i="2"/>
  <c r="E232" i="2"/>
  <c r="F232" i="2"/>
  <c r="G232" i="2"/>
  <c r="H232" i="2"/>
  <c r="I232" i="2"/>
  <c r="J232" i="2"/>
  <c r="B233" i="2"/>
  <c r="C233" i="2"/>
  <c r="D233" i="2"/>
  <c r="E233" i="2"/>
  <c r="F233" i="2"/>
  <c r="G233" i="2"/>
  <c r="H233" i="2"/>
  <c r="I233" i="2"/>
  <c r="J233" i="2"/>
  <c r="B234" i="2"/>
  <c r="C234" i="2"/>
  <c r="D234" i="2"/>
  <c r="E234" i="2"/>
  <c r="F234" i="2"/>
  <c r="G234" i="2"/>
  <c r="H234" i="2"/>
  <c r="I234" i="2"/>
  <c r="J234" i="2"/>
  <c r="B235" i="2"/>
  <c r="C235" i="2"/>
  <c r="D235" i="2"/>
  <c r="E235" i="2"/>
  <c r="F235" i="2"/>
  <c r="G235" i="2"/>
  <c r="H235" i="2"/>
  <c r="I235" i="2"/>
  <c r="J235" i="2"/>
  <c r="B237" i="2"/>
  <c r="C237" i="2"/>
  <c r="D237" i="2"/>
  <c r="E237" i="2"/>
  <c r="F237" i="2"/>
  <c r="G237" i="2"/>
  <c r="H237" i="2"/>
  <c r="I237" i="2"/>
  <c r="J237" i="2"/>
  <c r="B238" i="2"/>
  <c r="C238" i="2"/>
  <c r="D238" i="2"/>
  <c r="E238" i="2"/>
  <c r="F238" i="2"/>
  <c r="G238" i="2"/>
  <c r="H238" i="2"/>
  <c r="I238" i="2"/>
  <c r="J238" i="2"/>
  <c r="B239" i="2"/>
  <c r="C239" i="2"/>
  <c r="D239" i="2"/>
  <c r="E239" i="2"/>
  <c r="F239" i="2"/>
  <c r="G239" i="2"/>
  <c r="H239" i="2"/>
  <c r="I239" i="2"/>
  <c r="J239" i="2"/>
  <c r="B240" i="2"/>
  <c r="C240" i="2"/>
  <c r="D240" i="2"/>
  <c r="E240" i="2"/>
  <c r="F240" i="2"/>
  <c r="G240" i="2"/>
  <c r="H240" i="2"/>
  <c r="I240" i="2"/>
  <c r="J240" i="2"/>
  <c r="B242" i="2"/>
  <c r="C242" i="2"/>
  <c r="D242" i="2"/>
  <c r="E242" i="2"/>
  <c r="F242" i="2"/>
  <c r="G242" i="2"/>
  <c r="H242" i="2"/>
  <c r="I242" i="2"/>
  <c r="J242" i="2"/>
  <c r="B243" i="2"/>
  <c r="C243" i="2"/>
  <c r="D243" i="2"/>
  <c r="E243" i="2"/>
  <c r="F243" i="2"/>
  <c r="G243" i="2"/>
  <c r="H243" i="2"/>
  <c r="I243" i="2"/>
  <c r="J243" i="2"/>
  <c r="B244" i="2"/>
  <c r="C244" i="2"/>
  <c r="D244" i="2"/>
  <c r="E244" i="2"/>
  <c r="F244" i="2"/>
  <c r="G244" i="2"/>
  <c r="H244" i="2"/>
  <c r="I244" i="2"/>
  <c r="J244" i="2"/>
  <c r="B245" i="2"/>
  <c r="C245" i="2"/>
  <c r="D245" i="2"/>
  <c r="E245" i="2"/>
  <c r="F245" i="2"/>
  <c r="G245" i="2"/>
  <c r="H245" i="2"/>
  <c r="I245" i="2"/>
  <c r="J245" i="2"/>
  <c r="B247" i="2"/>
  <c r="C247" i="2"/>
  <c r="D247" i="2"/>
  <c r="E247" i="2"/>
  <c r="F247" i="2"/>
  <c r="G247" i="2"/>
  <c r="H247" i="2"/>
  <c r="I247" i="2"/>
  <c r="J247" i="2"/>
  <c r="B248" i="2"/>
  <c r="C248" i="2"/>
  <c r="D248" i="2"/>
  <c r="E248" i="2"/>
  <c r="F248" i="2"/>
  <c r="G248" i="2"/>
  <c r="H248" i="2"/>
  <c r="I248" i="2"/>
  <c r="J248" i="2"/>
  <c r="B249" i="2"/>
  <c r="C249" i="2"/>
  <c r="D249" i="2"/>
  <c r="E249" i="2"/>
  <c r="F249" i="2"/>
  <c r="G249" i="2"/>
  <c r="H249" i="2"/>
  <c r="I249" i="2"/>
  <c r="J249" i="2"/>
  <c r="B250" i="2"/>
  <c r="C250" i="2"/>
  <c r="D250" i="2"/>
  <c r="E250" i="2"/>
  <c r="F250" i="2"/>
  <c r="G250" i="2"/>
  <c r="H250" i="2"/>
  <c r="I250" i="2"/>
  <c r="J250" i="2"/>
  <c r="B252" i="2"/>
  <c r="C252" i="2"/>
  <c r="D252" i="2"/>
  <c r="E252" i="2"/>
  <c r="F252" i="2"/>
  <c r="G252" i="2"/>
  <c r="H252" i="2"/>
  <c r="I252" i="2"/>
  <c r="J252" i="2"/>
  <c r="B253" i="2"/>
  <c r="C253" i="2"/>
  <c r="D253" i="2"/>
  <c r="E253" i="2"/>
  <c r="F253" i="2"/>
  <c r="G253" i="2"/>
  <c r="H253" i="2"/>
  <c r="I253" i="2"/>
  <c r="J253" i="2"/>
  <c r="B254" i="2"/>
  <c r="C254" i="2"/>
  <c r="D254" i="2"/>
  <c r="E254" i="2"/>
  <c r="F254" i="2"/>
  <c r="G254" i="2"/>
  <c r="H254" i="2"/>
  <c r="I254" i="2"/>
  <c r="J254" i="2"/>
  <c r="B255" i="2"/>
  <c r="C255" i="2"/>
  <c r="D255" i="2"/>
  <c r="E255" i="2"/>
  <c r="F255" i="2"/>
  <c r="G255" i="2"/>
  <c r="H255" i="2"/>
  <c r="I255" i="2"/>
  <c r="J255" i="2"/>
  <c r="B263" i="2"/>
  <c r="C263" i="2"/>
  <c r="D263" i="2"/>
  <c r="E263" i="2"/>
  <c r="F263" i="2"/>
  <c r="G263" i="2"/>
  <c r="H263" i="2"/>
  <c r="I263" i="2"/>
  <c r="J263" i="2"/>
  <c r="B264" i="2"/>
  <c r="C264" i="2"/>
  <c r="D264" i="2"/>
  <c r="E264" i="2"/>
  <c r="F264" i="2"/>
  <c r="G264" i="2"/>
  <c r="H264" i="2"/>
  <c r="I264" i="2"/>
  <c r="J264" i="2"/>
  <c r="B265" i="2"/>
  <c r="C265" i="2"/>
  <c r="D265" i="2"/>
  <c r="E265" i="2"/>
  <c r="F265" i="2"/>
  <c r="G265" i="2"/>
  <c r="H265" i="2"/>
  <c r="I265" i="2"/>
  <c r="J265" i="2"/>
  <c r="B266" i="2"/>
  <c r="C266" i="2"/>
  <c r="D266" i="2"/>
  <c r="E266" i="2"/>
  <c r="F266" i="2"/>
  <c r="G266" i="2"/>
  <c r="H266" i="2"/>
  <c r="I266" i="2"/>
  <c r="J266" i="2"/>
  <c r="B268" i="2"/>
  <c r="C268" i="2"/>
  <c r="D268" i="2"/>
  <c r="E268" i="2"/>
  <c r="F268" i="2"/>
  <c r="G268" i="2"/>
  <c r="H268" i="2"/>
  <c r="I268" i="2"/>
  <c r="J268" i="2"/>
  <c r="B269" i="2"/>
  <c r="C269" i="2"/>
  <c r="D269" i="2"/>
  <c r="E269" i="2"/>
  <c r="F269" i="2"/>
  <c r="G269" i="2"/>
  <c r="H269" i="2"/>
  <c r="I269" i="2"/>
  <c r="J269" i="2"/>
  <c r="B270" i="2"/>
  <c r="C270" i="2"/>
  <c r="D270" i="2"/>
  <c r="E270" i="2"/>
  <c r="F270" i="2"/>
  <c r="G270" i="2"/>
  <c r="H270" i="2"/>
  <c r="I270" i="2"/>
  <c r="J270" i="2"/>
  <c r="B271" i="2"/>
  <c r="C271" i="2"/>
  <c r="D271" i="2"/>
  <c r="E271" i="2"/>
  <c r="F271" i="2"/>
  <c r="G271" i="2"/>
  <c r="H271" i="2"/>
  <c r="I271" i="2"/>
  <c r="J271" i="2"/>
  <c r="B273" i="2"/>
  <c r="C273" i="2"/>
  <c r="D273" i="2"/>
  <c r="E273" i="2"/>
  <c r="F273" i="2"/>
  <c r="G273" i="2"/>
  <c r="H273" i="2"/>
  <c r="I273" i="2"/>
  <c r="J273" i="2"/>
  <c r="B274" i="2"/>
  <c r="C274" i="2"/>
  <c r="D274" i="2"/>
  <c r="E274" i="2"/>
  <c r="F274" i="2"/>
  <c r="G274" i="2"/>
  <c r="H274" i="2"/>
  <c r="I274" i="2"/>
  <c r="J274" i="2"/>
  <c r="B275" i="2"/>
  <c r="C275" i="2"/>
  <c r="D275" i="2"/>
  <c r="E275" i="2"/>
  <c r="F275" i="2"/>
  <c r="G275" i="2"/>
  <c r="H275" i="2"/>
  <c r="I275" i="2"/>
  <c r="J275" i="2"/>
  <c r="B276" i="2"/>
  <c r="C276" i="2"/>
  <c r="D276" i="2"/>
  <c r="E276" i="2"/>
  <c r="F276" i="2"/>
  <c r="G276" i="2"/>
  <c r="H276" i="2"/>
  <c r="I276" i="2"/>
  <c r="J276" i="2"/>
  <c r="B278" i="2"/>
  <c r="C278" i="2"/>
  <c r="D278" i="2"/>
  <c r="E278" i="2"/>
  <c r="F278" i="2"/>
  <c r="G278" i="2"/>
  <c r="H278" i="2"/>
  <c r="I278" i="2"/>
  <c r="J278" i="2"/>
  <c r="B279" i="2"/>
  <c r="C279" i="2"/>
  <c r="D279" i="2"/>
  <c r="E279" i="2"/>
  <c r="F279" i="2"/>
  <c r="G279" i="2"/>
  <c r="H279" i="2"/>
  <c r="I279" i="2"/>
  <c r="J279" i="2"/>
  <c r="B280" i="2"/>
  <c r="C280" i="2"/>
  <c r="D280" i="2"/>
  <c r="E280" i="2"/>
  <c r="F280" i="2"/>
  <c r="G280" i="2"/>
  <c r="H280" i="2"/>
  <c r="I280" i="2"/>
  <c r="J280" i="2"/>
  <c r="B281" i="2"/>
  <c r="C281" i="2"/>
  <c r="D281" i="2"/>
  <c r="E281" i="2"/>
  <c r="F281" i="2"/>
  <c r="G281" i="2"/>
  <c r="H281" i="2"/>
  <c r="I281" i="2"/>
  <c r="J281" i="2"/>
  <c r="B283" i="2"/>
  <c r="C283" i="2"/>
  <c r="D283" i="2"/>
  <c r="E283" i="2"/>
  <c r="F283" i="2"/>
  <c r="G283" i="2"/>
  <c r="H283" i="2"/>
  <c r="I283" i="2"/>
  <c r="J283" i="2"/>
  <c r="B284" i="2"/>
  <c r="C284" i="2"/>
  <c r="D284" i="2"/>
  <c r="E284" i="2"/>
  <c r="F284" i="2"/>
  <c r="G284" i="2"/>
  <c r="H284" i="2"/>
  <c r="I284" i="2"/>
  <c r="J284" i="2"/>
  <c r="J285" i="2"/>
  <c r="A285" i="2" s="1"/>
  <c r="B286" i="2"/>
  <c r="C286" i="2"/>
  <c r="D286" i="2"/>
  <c r="E286" i="2"/>
  <c r="F286" i="2"/>
  <c r="G286" i="2"/>
  <c r="H286" i="2"/>
  <c r="I286" i="2"/>
  <c r="J286" i="2"/>
  <c r="B287" i="2"/>
  <c r="C287" i="2"/>
  <c r="D287" i="2"/>
  <c r="E287" i="2"/>
  <c r="F287" i="2"/>
  <c r="G287" i="2"/>
  <c r="H287" i="2"/>
  <c r="I287" i="2"/>
  <c r="J287" i="2"/>
  <c r="B289" i="2"/>
  <c r="C289" i="2"/>
  <c r="D289" i="2"/>
  <c r="E289" i="2"/>
  <c r="F289" i="2"/>
  <c r="G289" i="2"/>
  <c r="H289" i="2"/>
  <c r="I289" i="2"/>
  <c r="J289" i="2"/>
  <c r="B290" i="2"/>
  <c r="C290" i="2"/>
  <c r="D290" i="2"/>
  <c r="E290" i="2"/>
  <c r="F290" i="2"/>
  <c r="G290" i="2"/>
  <c r="H290" i="2"/>
  <c r="I290" i="2"/>
  <c r="J290" i="2"/>
  <c r="J291" i="2"/>
  <c r="A291" i="2" s="1"/>
  <c r="B292" i="2"/>
  <c r="C292" i="2"/>
  <c r="D292" i="2"/>
  <c r="E292" i="2"/>
  <c r="F292" i="2"/>
  <c r="G292" i="2"/>
  <c r="H292" i="2"/>
  <c r="I292" i="2"/>
  <c r="J292" i="2"/>
  <c r="B293" i="2"/>
  <c r="C293" i="2"/>
  <c r="D293" i="2"/>
  <c r="E293" i="2"/>
  <c r="F293" i="2"/>
  <c r="G293" i="2"/>
  <c r="H293" i="2"/>
  <c r="I293" i="2"/>
  <c r="J293" i="2"/>
  <c r="B301" i="2"/>
  <c r="C301" i="2"/>
  <c r="D301" i="2"/>
  <c r="E301" i="2"/>
  <c r="F301" i="2"/>
  <c r="G301" i="2"/>
  <c r="H301" i="2"/>
  <c r="I301" i="2"/>
  <c r="J301" i="2"/>
  <c r="B302" i="2"/>
  <c r="C302" i="2"/>
  <c r="D302" i="2"/>
  <c r="E302" i="2"/>
  <c r="F302" i="2"/>
  <c r="G302" i="2"/>
  <c r="H302" i="2"/>
  <c r="I302" i="2"/>
  <c r="J302" i="2"/>
  <c r="B303" i="2"/>
  <c r="C303" i="2"/>
  <c r="D303" i="2"/>
  <c r="E303" i="2"/>
  <c r="F303" i="2"/>
  <c r="G303" i="2"/>
  <c r="H303" i="2"/>
  <c r="I303" i="2"/>
  <c r="J303" i="2"/>
  <c r="B304" i="2"/>
  <c r="C304" i="2"/>
  <c r="D304" i="2"/>
  <c r="E304" i="2"/>
  <c r="F304" i="2"/>
  <c r="G304" i="2"/>
  <c r="H304" i="2"/>
  <c r="I304" i="2"/>
  <c r="J304" i="2"/>
  <c r="B306" i="2"/>
  <c r="C306" i="2"/>
  <c r="D306" i="2"/>
  <c r="E306" i="2"/>
  <c r="F306" i="2"/>
  <c r="G306" i="2"/>
  <c r="H306" i="2"/>
  <c r="I306" i="2"/>
  <c r="J306" i="2"/>
  <c r="B307" i="2"/>
  <c r="C307" i="2"/>
  <c r="D307" i="2"/>
  <c r="E307" i="2"/>
  <c r="F307" i="2"/>
  <c r="G307" i="2"/>
  <c r="H307" i="2"/>
  <c r="I307" i="2"/>
  <c r="J307" i="2"/>
  <c r="B308" i="2"/>
  <c r="C308" i="2"/>
  <c r="D308" i="2"/>
  <c r="E308" i="2"/>
  <c r="F308" i="2"/>
  <c r="G308" i="2"/>
  <c r="H308" i="2"/>
  <c r="I308" i="2"/>
  <c r="J308" i="2"/>
  <c r="B309" i="2"/>
  <c r="C309" i="2"/>
  <c r="D309" i="2"/>
  <c r="E309" i="2"/>
  <c r="F309" i="2"/>
  <c r="G309" i="2"/>
  <c r="H309" i="2"/>
  <c r="I309" i="2"/>
  <c r="J309" i="2"/>
  <c r="B311" i="2"/>
  <c r="C311" i="2"/>
  <c r="D311" i="2"/>
  <c r="E311" i="2"/>
  <c r="F311" i="2"/>
  <c r="G311" i="2"/>
  <c r="H311" i="2"/>
  <c r="I311" i="2"/>
  <c r="J311" i="2"/>
  <c r="B312" i="2"/>
  <c r="C312" i="2"/>
  <c r="D312" i="2"/>
  <c r="E312" i="2"/>
  <c r="F312" i="2"/>
  <c r="G312" i="2"/>
  <c r="H312" i="2"/>
  <c r="I312" i="2"/>
  <c r="J312" i="2"/>
  <c r="B313" i="2"/>
  <c r="C313" i="2"/>
  <c r="D313" i="2"/>
  <c r="E313" i="2"/>
  <c r="F313" i="2"/>
  <c r="G313" i="2"/>
  <c r="H313" i="2"/>
  <c r="I313" i="2"/>
  <c r="J313" i="2"/>
  <c r="B314" i="2"/>
  <c r="C314" i="2"/>
  <c r="D314" i="2"/>
  <c r="E314" i="2"/>
  <c r="F314" i="2"/>
  <c r="G314" i="2"/>
  <c r="H314" i="2"/>
  <c r="I314" i="2"/>
  <c r="J314" i="2"/>
  <c r="B316" i="2"/>
  <c r="C316" i="2"/>
  <c r="D316" i="2"/>
  <c r="E316" i="2"/>
  <c r="F316" i="2"/>
  <c r="G316" i="2"/>
  <c r="H316" i="2"/>
  <c r="I316" i="2"/>
  <c r="J316" i="2"/>
  <c r="B317" i="2"/>
  <c r="C317" i="2"/>
  <c r="D317" i="2"/>
  <c r="E317" i="2"/>
  <c r="F317" i="2"/>
  <c r="G317" i="2"/>
  <c r="H317" i="2"/>
  <c r="I317" i="2"/>
  <c r="J317" i="2"/>
  <c r="B318" i="2"/>
  <c r="C318" i="2"/>
  <c r="D318" i="2"/>
  <c r="E318" i="2"/>
  <c r="F318" i="2"/>
  <c r="G318" i="2"/>
  <c r="H318" i="2"/>
  <c r="I318" i="2"/>
  <c r="J318" i="2"/>
  <c r="B319" i="2"/>
  <c r="C319" i="2"/>
  <c r="D319" i="2"/>
  <c r="E319" i="2"/>
  <c r="F319" i="2"/>
  <c r="G319" i="2"/>
  <c r="H319" i="2"/>
  <c r="I319" i="2"/>
  <c r="J319" i="2"/>
  <c r="B321" i="2"/>
  <c r="C321" i="2"/>
  <c r="D321" i="2"/>
  <c r="E321" i="2"/>
  <c r="F321" i="2"/>
  <c r="G321" i="2"/>
  <c r="H321" i="2"/>
  <c r="I321" i="2"/>
  <c r="J321" i="2"/>
  <c r="B322" i="2"/>
  <c r="C322" i="2"/>
  <c r="D322" i="2"/>
  <c r="E322" i="2"/>
  <c r="F322" i="2"/>
  <c r="G322" i="2"/>
  <c r="H322" i="2"/>
  <c r="I322" i="2"/>
  <c r="J322" i="2"/>
  <c r="B323" i="2"/>
  <c r="C323" i="2"/>
  <c r="D323" i="2"/>
  <c r="E323" i="2"/>
  <c r="F323" i="2"/>
  <c r="G323" i="2"/>
  <c r="H323" i="2"/>
  <c r="I323" i="2"/>
  <c r="J323" i="2"/>
  <c r="B324" i="2"/>
  <c r="C324" i="2"/>
  <c r="D324" i="2"/>
  <c r="E324" i="2"/>
  <c r="F324" i="2"/>
  <c r="G324" i="2"/>
  <c r="H324" i="2"/>
  <c r="I324" i="2"/>
  <c r="J324" i="2"/>
  <c r="B326" i="2"/>
  <c r="C326" i="2"/>
  <c r="D326" i="2"/>
  <c r="E326" i="2"/>
  <c r="F326" i="2"/>
  <c r="G326" i="2"/>
  <c r="H326" i="2"/>
  <c r="I326" i="2"/>
  <c r="J326" i="2"/>
  <c r="B327" i="2"/>
  <c r="C327" i="2"/>
  <c r="D327" i="2"/>
  <c r="E327" i="2"/>
  <c r="F327" i="2"/>
  <c r="G327" i="2"/>
  <c r="H327" i="2"/>
  <c r="I327" i="2"/>
  <c r="J327" i="2"/>
  <c r="B328" i="2"/>
  <c r="C328" i="2"/>
  <c r="D328" i="2"/>
  <c r="E328" i="2"/>
  <c r="F328" i="2"/>
  <c r="G328" i="2"/>
  <c r="H328" i="2"/>
  <c r="I328" i="2"/>
  <c r="J328" i="2"/>
  <c r="B329" i="2"/>
  <c r="C329" i="2"/>
  <c r="D329" i="2"/>
  <c r="E329" i="2"/>
  <c r="F329" i="2"/>
  <c r="G329" i="2"/>
  <c r="H329" i="2"/>
  <c r="I329" i="2"/>
  <c r="J329" i="2"/>
  <c r="B331" i="2"/>
  <c r="C331" i="2"/>
  <c r="D331" i="2"/>
  <c r="E331" i="2"/>
  <c r="F331" i="2"/>
  <c r="G331" i="2"/>
  <c r="H331" i="2"/>
  <c r="I331" i="2"/>
  <c r="J331" i="2"/>
  <c r="B332" i="2"/>
  <c r="C332" i="2"/>
  <c r="D332" i="2"/>
  <c r="E332" i="2"/>
  <c r="F332" i="2"/>
  <c r="G332" i="2"/>
  <c r="H332" i="2"/>
  <c r="I332" i="2"/>
  <c r="J332" i="2"/>
  <c r="B333" i="2"/>
  <c r="C333" i="2"/>
  <c r="D333" i="2"/>
  <c r="E333" i="2"/>
  <c r="F333" i="2"/>
  <c r="G333" i="2"/>
  <c r="H333" i="2"/>
  <c r="I333" i="2"/>
  <c r="J333" i="2"/>
  <c r="B334" i="2"/>
  <c r="C334" i="2"/>
  <c r="D334" i="2"/>
  <c r="E334" i="2"/>
  <c r="F334" i="2"/>
  <c r="G334" i="2"/>
  <c r="H334" i="2"/>
  <c r="I334" i="2"/>
  <c r="J334" i="2"/>
  <c r="B336" i="2"/>
  <c r="C336" i="2"/>
  <c r="D336" i="2"/>
  <c r="E336" i="2"/>
  <c r="F336" i="2"/>
  <c r="G336" i="2"/>
  <c r="H336" i="2"/>
  <c r="I336" i="2"/>
  <c r="J336" i="2"/>
  <c r="B337" i="2"/>
  <c r="C337" i="2"/>
  <c r="D337" i="2"/>
  <c r="E337" i="2"/>
  <c r="F337" i="2"/>
  <c r="G337" i="2"/>
  <c r="H337" i="2"/>
  <c r="I337" i="2"/>
  <c r="J337" i="2"/>
  <c r="B338" i="2"/>
  <c r="C338" i="2"/>
  <c r="D338" i="2"/>
  <c r="E338" i="2"/>
  <c r="F338" i="2"/>
  <c r="G338" i="2"/>
  <c r="H338" i="2"/>
  <c r="I338" i="2"/>
  <c r="J338" i="2"/>
  <c r="B339" i="2"/>
  <c r="C339" i="2"/>
  <c r="D339" i="2"/>
  <c r="E339" i="2"/>
  <c r="F339" i="2"/>
  <c r="G339" i="2"/>
  <c r="H339" i="2"/>
  <c r="I339" i="2"/>
  <c r="J339" i="2"/>
  <c r="B347" i="2"/>
  <c r="C347" i="2"/>
  <c r="D347" i="2"/>
  <c r="E347" i="2"/>
  <c r="F347" i="2"/>
  <c r="G347" i="2"/>
  <c r="H347" i="2"/>
  <c r="I347" i="2"/>
  <c r="J347" i="2"/>
  <c r="B348" i="2"/>
  <c r="C348" i="2"/>
  <c r="D348" i="2"/>
  <c r="E348" i="2"/>
  <c r="F348" i="2"/>
  <c r="G348" i="2"/>
  <c r="H348" i="2"/>
  <c r="I348" i="2"/>
  <c r="J348" i="2"/>
  <c r="B349" i="2"/>
  <c r="C349" i="2"/>
  <c r="D349" i="2"/>
  <c r="E349" i="2"/>
  <c r="F349" i="2"/>
  <c r="G349" i="2"/>
  <c r="H349" i="2"/>
  <c r="I349" i="2"/>
  <c r="J349" i="2"/>
  <c r="B350" i="2"/>
  <c r="C350" i="2"/>
  <c r="D350" i="2"/>
  <c r="E350" i="2"/>
  <c r="F350" i="2"/>
  <c r="G350" i="2"/>
  <c r="H350" i="2"/>
  <c r="I350" i="2"/>
  <c r="J350" i="2"/>
  <c r="B352" i="2"/>
  <c r="C352" i="2"/>
  <c r="D352" i="2"/>
  <c r="E352" i="2"/>
  <c r="F352" i="2"/>
  <c r="G352" i="2"/>
  <c r="H352" i="2"/>
  <c r="I352" i="2"/>
  <c r="J352" i="2"/>
  <c r="B353" i="2"/>
  <c r="C353" i="2"/>
  <c r="D353" i="2"/>
  <c r="E353" i="2"/>
  <c r="F353" i="2"/>
  <c r="G353" i="2"/>
  <c r="H353" i="2"/>
  <c r="I353" i="2"/>
  <c r="J353" i="2"/>
  <c r="B354" i="2"/>
  <c r="C354" i="2"/>
  <c r="D354" i="2"/>
  <c r="E354" i="2"/>
  <c r="F354" i="2"/>
  <c r="G354" i="2"/>
  <c r="H354" i="2"/>
  <c r="I354" i="2"/>
  <c r="J354" i="2"/>
  <c r="B355" i="2"/>
  <c r="C355" i="2"/>
  <c r="D355" i="2"/>
  <c r="E355" i="2"/>
  <c r="F355" i="2"/>
  <c r="G355" i="2"/>
  <c r="H355" i="2"/>
  <c r="I355" i="2"/>
  <c r="J355" i="2"/>
  <c r="B356" i="2"/>
  <c r="B366" i="2" s="1"/>
  <c r="C356" i="2"/>
  <c r="C366" i="2" s="1"/>
  <c r="D356" i="2"/>
  <c r="D366" i="2" s="1"/>
  <c r="E356" i="2"/>
  <c r="E366" i="2" s="1"/>
  <c r="F356" i="2"/>
  <c r="F366" i="2" s="1"/>
  <c r="G356" i="2"/>
  <c r="G366" i="2" s="1"/>
  <c r="H356" i="2"/>
  <c r="H366" i="2" s="1"/>
  <c r="I356" i="2"/>
  <c r="I366" i="2" s="1"/>
  <c r="J356" i="2"/>
  <c r="J366" i="2" s="1"/>
  <c r="B357" i="2"/>
  <c r="B367" i="2" s="1"/>
  <c r="C357" i="2"/>
  <c r="C367" i="2" s="1"/>
  <c r="D357" i="2"/>
  <c r="D367" i="2" s="1"/>
  <c r="E357" i="2"/>
  <c r="E367" i="2" s="1"/>
  <c r="F357" i="2"/>
  <c r="F367" i="2" s="1"/>
  <c r="G357" i="2"/>
  <c r="G367" i="2" s="1"/>
  <c r="H357" i="2"/>
  <c r="H367" i="2" s="1"/>
  <c r="I357" i="2"/>
  <c r="I367" i="2" s="1"/>
  <c r="J357" i="2"/>
  <c r="J367" i="2" s="1"/>
  <c r="B361" i="2"/>
  <c r="C361" i="2"/>
  <c r="D361" i="2"/>
  <c r="E361" i="2"/>
  <c r="F361" i="2"/>
  <c r="G361" i="2"/>
  <c r="H361" i="2"/>
  <c r="I361" i="2"/>
  <c r="J361" i="2"/>
  <c r="B376" i="2"/>
  <c r="C376" i="2"/>
  <c r="D376" i="2"/>
  <c r="E376" i="2"/>
  <c r="F376" i="2"/>
  <c r="G376" i="2"/>
  <c r="H376" i="2"/>
  <c r="I376" i="2"/>
  <c r="J376" i="2"/>
  <c r="B377" i="2"/>
  <c r="C377" i="2"/>
  <c r="D377" i="2"/>
  <c r="E377" i="2"/>
  <c r="F377" i="2"/>
  <c r="G377" i="2"/>
  <c r="H377" i="2"/>
  <c r="I377" i="2"/>
  <c r="J377" i="2"/>
  <c r="B378" i="2"/>
  <c r="C378" i="2"/>
  <c r="D378" i="2"/>
  <c r="E378" i="2"/>
  <c r="F378" i="2"/>
  <c r="G378" i="2"/>
  <c r="H378" i="2"/>
  <c r="I378" i="2"/>
  <c r="J378" i="2"/>
  <c r="B379" i="2"/>
  <c r="C379" i="2"/>
  <c r="D379" i="2"/>
  <c r="E379" i="2"/>
  <c r="F379" i="2"/>
  <c r="G379" i="2"/>
  <c r="H379" i="2"/>
  <c r="I379" i="2"/>
  <c r="J379" i="2"/>
  <c r="B381" i="2"/>
  <c r="C381" i="2"/>
  <c r="D381" i="2"/>
  <c r="E381" i="2"/>
  <c r="F381" i="2"/>
  <c r="G381" i="2"/>
  <c r="H381" i="2"/>
  <c r="I381" i="2"/>
  <c r="J381" i="2"/>
  <c r="B382" i="2"/>
  <c r="C382" i="2"/>
  <c r="D382" i="2"/>
  <c r="E382" i="2"/>
  <c r="F382" i="2"/>
  <c r="G382" i="2"/>
  <c r="H382" i="2"/>
  <c r="I382" i="2"/>
  <c r="J382" i="2"/>
  <c r="B383" i="2"/>
  <c r="C383" i="2"/>
  <c r="D383" i="2"/>
  <c r="E383" i="2"/>
  <c r="F383" i="2"/>
  <c r="G383" i="2"/>
  <c r="H383" i="2"/>
  <c r="I383" i="2"/>
  <c r="J383" i="2"/>
  <c r="B384" i="2"/>
  <c r="C384" i="2"/>
  <c r="D384" i="2"/>
  <c r="E384" i="2"/>
  <c r="F384" i="2"/>
  <c r="G384" i="2"/>
  <c r="H384" i="2"/>
  <c r="I384" i="2"/>
  <c r="J384" i="2"/>
  <c r="B386" i="2"/>
  <c r="C386" i="2"/>
  <c r="D386" i="2"/>
  <c r="E386" i="2"/>
  <c r="F386" i="2"/>
  <c r="G386" i="2"/>
  <c r="H386" i="2"/>
  <c r="I386" i="2"/>
  <c r="J386" i="2"/>
  <c r="B387" i="2"/>
  <c r="C387" i="2"/>
  <c r="D387" i="2"/>
  <c r="E387" i="2"/>
  <c r="F387" i="2"/>
  <c r="G387" i="2"/>
  <c r="H387" i="2"/>
  <c r="I387" i="2"/>
  <c r="J387" i="2"/>
  <c r="B388" i="2"/>
  <c r="C388" i="2"/>
  <c r="D388" i="2"/>
  <c r="E388" i="2"/>
  <c r="F388" i="2"/>
  <c r="G388" i="2"/>
  <c r="H388" i="2"/>
  <c r="I388" i="2"/>
  <c r="J388" i="2"/>
  <c r="B389" i="2"/>
  <c r="C389" i="2"/>
  <c r="D389" i="2"/>
  <c r="E389" i="2"/>
  <c r="F389" i="2"/>
  <c r="G389" i="2"/>
  <c r="H389" i="2"/>
  <c r="I389" i="2"/>
  <c r="J389" i="2"/>
  <c r="B391" i="2"/>
  <c r="C391" i="2"/>
  <c r="D391" i="2"/>
  <c r="E391" i="2"/>
  <c r="F391" i="2"/>
  <c r="G391" i="2"/>
  <c r="H391" i="2"/>
  <c r="I391" i="2"/>
  <c r="J391" i="2"/>
  <c r="B392" i="2"/>
  <c r="C392" i="2"/>
  <c r="D392" i="2"/>
  <c r="E392" i="2"/>
  <c r="F392" i="2"/>
  <c r="G392" i="2"/>
  <c r="H392" i="2"/>
  <c r="I392" i="2"/>
  <c r="J392" i="2"/>
  <c r="B393" i="2"/>
  <c r="C393" i="2"/>
  <c r="D393" i="2"/>
  <c r="E393" i="2"/>
  <c r="F393" i="2"/>
  <c r="G393" i="2"/>
  <c r="H393" i="2"/>
  <c r="I393" i="2"/>
  <c r="J393" i="2"/>
  <c r="B394" i="2"/>
  <c r="C394" i="2"/>
  <c r="D394" i="2"/>
  <c r="E394" i="2"/>
  <c r="F394" i="2"/>
  <c r="G394" i="2"/>
  <c r="H394" i="2"/>
  <c r="I394" i="2"/>
  <c r="J394" i="2"/>
  <c r="B402" i="2"/>
  <c r="C402" i="2"/>
  <c r="D402" i="2"/>
  <c r="E402" i="2"/>
  <c r="F402" i="2"/>
  <c r="G402" i="2"/>
  <c r="H402" i="2"/>
  <c r="I402" i="2"/>
  <c r="J402" i="2"/>
  <c r="B403" i="2"/>
  <c r="C403" i="2"/>
  <c r="D403" i="2"/>
  <c r="E403" i="2"/>
  <c r="F403" i="2"/>
  <c r="G403" i="2"/>
  <c r="H403" i="2"/>
  <c r="I403" i="2"/>
  <c r="J403" i="2"/>
  <c r="B404" i="2"/>
  <c r="C404" i="2"/>
  <c r="D404" i="2"/>
  <c r="E404" i="2"/>
  <c r="F404" i="2"/>
  <c r="G404" i="2"/>
  <c r="H404" i="2"/>
  <c r="I404" i="2"/>
  <c r="J404" i="2"/>
  <c r="B405" i="2"/>
  <c r="C405" i="2"/>
  <c r="D405" i="2"/>
  <c r="E405" i="2"/>
  <c r="F405" i="2"/>
  <c r="G405" i="2"/>
  <c r="H405" i="2"/>
  <c r="I405" i="2"/>
  <c r="J405" i="2"/>
  <c r="B407" i="2"/>
  <c r="C407" i="2"/>
  <c r="D407" i="2"/>
  <c r="E407" i="2"/>
  <c r="F407" i="2"/>
  <c r="G407" i="2"/>
  <c r="H407" i="2"/>
  <c r="I407" i="2"/>
  <c r="J407" i="2"/>
  <c r="B408" i="2"/>
  <c r="C408" i="2"/>
  <c r="D408" i="2"/>
  <c r="E408" i="2"/>
  <c r="F408" i="2"/>
  <c r="G408" i="2"/>
  <c r="H408" i="2"/>
  <c r="I408" i="2"/>
  <c r="J408" i="2"/>
  <c r="B409" i="2"/>
  <c r="C409" i="2"/>
  <c r="D409" i="2"/>
  <c r="E409" i="2"/>
  <c r="F409" i="2"/>
  <c r="G409" i="2"/>
  <c r="H409" i="2"/>
  <c r="I409" i="2"/>
  <c r="J409" i="2"/>
  <c r="B410" i="2"/>
  <c r="C410" i="2"/>
  <c r="D410" i="2"/>
  <c r="E410" i="2"/>
  <c r="F410" i="2"/>
  <c r="G410" i="2"/>
  <c r="H410" i="2"/>
  <c r="I410" i="2"/>
  <c r="J410" i="2"/>
  <c r="B412" i="2"/>
  <c r="C412" i="2"/>
  <c r="D412" i="2"/>
  <c r="E412" i="2"/>
  <c r="F412" i="2"/>
  <c r="G412" i="2"/>
  <c r="H412" i="2"/>
  <c r="I412" i="2"/>
  <c r="J412" i="2"/>
  <c r="B413" i="2"/>
  <c r="C413" i="2"/>
  <c r="D413" i="2"/>
  <c r="E413" i="2"/>
  <c r="F413" i="2"/>
  <c r="G413" i="2"/>
  <c r="H413" i="2"/>
  <c r="I413" i="2"/>
  <c r="J413" i="2"/>
  <c r="B414" i="2"/>
  <c r="C414" i="2"/>
  <c r="D414" i="2"/>
  <c r="E414" i="2"/>
  <c r="F414" i="2"/>
  <c r="G414" i="2"/>
  <c r="H414" i="2"/>
  <c r="I414" i="2"/>
  <c r="J414" i="2"/>
  <c r="B415" i="2"/>
  <c r="C415" i="2"/>
  <c r="D415" i="2"/>
  <c r="E415" i="2"/>
  <c r="F415" i="2"/>
  <c r="G415" i="2"/>
  <c r="H415" i="2"/>
  <c r="I415" i="2"/>
  <c r="J415" i="2"/>
  <c r="B417" i="2"/>
  <c r="C417" i="2"/>
  <c r="D417" i="2"/>
  <c r="E417" i="2"/>
  <c r="F417" i="2"/>
  <c r="G417" i="2"/>
  <c r="H417" i="2"/>
  <c r="I417" i="2"/>
  <c r="J417" i="2"/>
  <c r="B418" i="2"/>
  <c r="C418" i="2"/>
  <c r="D418" i="2"/>
  <c r="E418" i="2"/>
  <c r="F418" i="2"/>
  <c r="G418" i="2"/>
  <c r="H418" i="2"/>
  <c r="I418" i="2"/>
  <c r="J418" i="2"/>
  <c r="B419" i="2"/>
  <c r="C419" i="2"/>
  <c r="D419" i="2"/>
  <c r="E419" i="2"/>
  <c r="F419" i="2"/>
  <c r="G419" i="2"/>
  <c r="H419" i="2"/>
  <c r="I419" i="2"/>
  <c r="J419" i="2"/>
  <c r="B420" i="2"/>
  <c r="C420" i="2"/>
  <c r="D420" i="2"/>
  <c r="E420" i="2"/>
  <c r="F420" i="2"/>
  <c r="G420" i="2"/>
  <c r="H420" i="2"/>
  <c r="I420" i="2"/>
  <c r="J420" i="2"/>
  <c r="B422" i="2"/>
  <c r="C422" i="2"/>
  <c r="D422" i="2"/>
  <c r="E422" i="2"/>
  <c r="F422" i="2"/>
  <c r="G422" i="2"/>
  <c r="H422" i="2"/>
  <c r="I422" i="2"/>
  <c r="J422" i="2"/>
  <c r="B423" i="2"/>
  <c r="C423" i="2"/>
  <c r="D423" i="2"/>
  <c r="E423" i="2"/>
  <c r="F423" i="2"/>
  <c r="G423" i="2"/>
  <c r="H423" i="2"/>
  <c r="I423" i="2"/>
  <c r="J423" i="2"/>
  <c r="B424" i="2"/>
  <c r="C424" i="2"/>
  <c r="D424" i="2"/>
  <c r="E424" i="2"/>
  <c r="F424" i="2"/>
  <c r="G424" i="2"/>
  <c r="H424" i="2"/>
  <c r="I424" i="2"/>
  <c r="J424" i="2"/>
  <c r="B425" i="2"/>
  <c r="C425" i="2"/>
  <c r="D425" i="2"/>
  <c r="E425" i="2"/>
  <c r="F425" i="2"/>
  <c r="G425" i="2"/>
  <c r="H425" i="2"/>
  <c r="I425" i="2"/>
  <c r="J425" i="2"/>
  <c r="F80" i="2" l="1"/>
  <c r="B282" i="2"/>
  <c r="D111" i="2"/>
  <c r="C121" i="2"/>
  <c r="B39" i="2"/>
  <c r="H421" i="2"/>
  <c r="I368" i="2"/>
  <c r="C251" i="2"/>
  <c r="H189" i="2"/>
  <c r="G173" i="2"/>
  <c r="B96" i="2"/>
  <c r="C205" i="2"/>
  <c r="B85" i="2"/>
  <c r="C320" i="2"/>
  <c r="E315" i="2"/>
  <c r="C282" i="2"/>
  <c r="H251" i="2"/>
  <c r="D157" i="2"/>
  <c r="C315" i="2"/>
  <c r="F294" i="2"/>
  <c r="I282" i="2"/>
  <c r="J282" i="2"/>
  <c r="E231" i="2"/>
  <c r="F406" i="2"/>
  <c r="E390" i="2"/>
  <c r="E368" i="2"/>
  <c r="F368" i="2"/>
  <c r="B330" i="2"/>
  <c r="E272" i="2"/>
  <c r="G215" i="2"/>
  <c r="G142" i="2"/>
  <c r="I142" i="2"/>
  <c r="H205" i="2"/>
  <c r="D351" i="2"/>
  <c r="G330" i="2"/>
  <c r="E294" i="2"/>
  <c r="D200" i="2"/>
  <c r="J131" i="2"/>
  <c r="B131" i="2"/>
  <c r="J430" i="2"/>
  <c r="B416" i="2"/>
  <c r="I406" i="2"/>
  <c r="C368" i="2"/>
  <c r="E320" i="2"/>
  <c r="H305" i="2"/>
  <c r="F168" i="2"/>
  <c r="H147" i="2"/>
  <c r="D126" i="2"/>
  <c r="G325" i="2"/>
  <c r="H226" i="2"/>
  <c r="F210" i="2"/>
  <c r="J173" i="2"/>
  <c r="F34" i="2"/>
  <c r="H368" i="2"/>
  <c r="B340" i="2"/>
  <c r="E351" i="2"/>
  <c r="J288" i="2"/>
  <c r="B288" i="2"/>
  <c r="D152" i="2"/>
  <c r="G147" i="2"/>
  <c r="H428" i="2"/>
  <c r="E406" i="2"/>
  <c r="I351" i="2"/>
  <c r="C325" i="2"/>
  <c r="B320" i="2"/>
  <c r="D305" i="2"/>
  <c r="G294" i="2"/>
  <c r="J294" i="2"/>
  <c r="G267" i="2"/>
  <c r="H267" i="2"/>
  <c r="J241" i="2"/>
  <c r="D236" i="2"/>
  <c r="B215" i="2"/>
  <c r="G200" i="2"/>
  <c r="B189" i="2"/>
  <c r="F152" i="2"/>
  <c r="F126" i="2"/>
  <c r="C101" i="2"/>
  <c r="F101" i="2"/>
  <c r="F75" i="2"/>
  <c r="F55" i="2"/>
  <c r="A413" i="2"/>
  <c r="E421" i="2"/>
  <c r="C340" i="2"/>
  <c r="D340" i="2"/>
  <c r="E340" i="2"/>
  <c r="I325" i="2"/>
  <c r="J272" i="2"/>
  <c r="C272" i="2"/>
  <c r="I231" i="2"/>
  <c r="A155" i="2"/>
  <c r="J157" i="2"/>
  <c r="B157" i="2"/>
  <c r="F106" i="2"/>
  <c r="G106" i="2"/>
  <c r="J101" i="2"/>
  <c r="H44" i="2"/>
  <c r="H142" i="2"/>
  <c r="D85" i="2"/>
  <c r="G351" i="2"/>
  <c r="F320" i="2"/>
  <c r="C305" i="2"/>
  <c r="H215" i="2"/>
  <c r="E162" i="2"/>
  <c r="J111" i="2"/>
  <c r="B111" i="2"/>
  <c r="E430" i="2"/>
  <c r="G406" i="2"/>
  <c r="G358" i="2"/>
  <c r="I358" i="2"/>
  <c r="J358" i="2"/>
  <c r="D241" i="2"/>
  <c r="D226" i="2"/>
  <c r="G157" i="2"/>
  <c r="A71" i="2"/>
  <c r="I39" i="2"/>
  <c r="F29" i="2"/>
  <c r="G340" i="2"/>
  <c r="J310" i="2"/>
  <c r="B310" i="2"/>
  <c r="G305" i="2"/>
  <c r="F282" i="2"/>
  <c r="H272" i="2"/>
  <c r="D251" i="2"/>
  <c r="C231" i="2"/>
  <c r="F147" i="2"/>
  <c r="B364" i="2"/>
  <c r="E116" i="2"/>
  <c r="G85" i="2"/>
  <c r="C335" i="2"/>
  <c r="J231" i="2"/>
  <c r="E189" i="2"/>
  <c r="H184" i="2"/>
  <c r="I126" i="2"/>
  <c r="J126" i="2"/>
  <c r="B126" i="2"/>
  <c r="E121" i="2"/>
  <c r="I106" i="2"/>
  <c r="J44" i="2"/>
  <c r="B44" i="2"/>
  <c r="D426" i="2"/>
  <c r="E385" i="2"/>
  <c r="B368" i="2"/>
  <c r="I330" i="2"/>
  <c r="I320" i="2"/>
  <c r="J320" i="2"/>
  <c r="B294" i="2"/>
  <c r="I288" i="2"/>
  <c r="C288" i="2"/>
  <c r="D267" i="2"/>
  <c r="F267" i="2"/>
  <c r="A214" i="2"/>
  <c r="A206" i="2"/>
  <c r="I152" i="2"/>
  <c r="J152" i="2"/>
  <c r="B152" i="2"/>
  <c r="C152" i="2"/>
  <c r="H121" i="2"/>
  <c r="I121" i="2"/>
  <c r="J96" i="2"/>
  <c r="D75" i="2"/>
  <c r="D65" i="2"/>
  <c r="F60" i="2"/>
  <c r="E24" i="2"/>
  <c r="I395" i="2"/>
  <c r="C395" i="2"/>
  <c r="G390" i="2"/>
  <c r="F380" i="2"/>
  <c r="G380" i="2"/>
  <c r="J368" i="2"/>
  <c r="G335" i="2"/>
  <c r="H335" i="2"/>
  <c r="G315" i="2"/>
  <c r="H315" i="2"/>
  <c r="C310" i="2"/>
  <c r="E310" i="2"/>
  <c r="D294" i="2"/>
  <c r="C277" i="2"/>
  <c r="A225" i="2"/>
  <c r="I194" i="2"/>
  <c r="J184" i="2"/>
  <c r="B184" i="2"/>
  <c r="E184" i="2"/>
  <c r="F121" i="2"/>
  <c r="I360" i="2"/>
  <c r="E330" i="2"/>
  <c r="F330" i="2"/>
  <c r="E282" i="2"/>
  <c r="F256" i="2"/>
  <c r="G256" i="2"/>
  <c r="E241" i="2"/>
  <c r="F231" i="2"/>
  <c r="H231" i="2"/>
  <c r="D106" i="2"/>
  <c r="G65" i="2"/>
  <c r="I55" i="2"/>
  <c r="J39" i="2"/>
  <c r="G24" i="2"/>
  <c r="B430" i="2"/>
  <c r="G395" i="2"/>
  <c r="G368" i="2"/>
  <c r="J325" i="2"/>
  <c r="D315" i="2"/>
  <c r="I294" i="2"/>
  <c r="E288" i="2"/>
  <c r="H277" i="2"/>
  <c r="F246" i="2"/>
  <c r="I236" i="2"/>
  <c r="G194" i="2"/>
  <c r="H194" i="2"/>
  <c r="G184" i="2"/>
  <c r="J162" i="2"/>
  <c r="B162" i="2"/>
  <c r="C162" i="2"/>
  <c r="D131" i="2"/>
  <c r="H111" i="2"/>
  <c r="E70" i="2"/>
  <c r="D29" i="2"/>
  <c r="I427" i="2"/>
  <c r="H411" i="2"/>
  <c r="C431" i="2"/>
  <c r="D430" i="2"/>
  <c r="E428" i="2"/>
  <c r="F427" i="2"/>
  <c r="G428" i="2"/>
  <c r="H427" i="2"/>
  <c r="E358" i="2"/>
  <c r="I340" i="2"/>
  <c r="F288" i="2"/>
  <c r="D210" i="2"/>
  <c r="J189" i="2"/>
  <c r="G116" i="2"/>
  <c r="I116" i="2"/>
  <c r="J116" i="2"/>
  <c r="H96" i="2"/>
  <c r="E85" i="2"/>
  <c r="I80" i="2"/>
  <c r="D60" i="2"/>
  <c r="H55" i="2"/>
  <c r="D19" i="2"/>
  <c r="G416" i="2"/>
  <c r="D395" i="2"/>
  <c r="J390" i="2"/>
  <c r="B390" i="2"/>
  <c r="E335" i="2"/>
  <c r="H310" i="2"/>
  <c r="I310" i="2"/>
  <c r="B241" i="2"/>
  <c r="J226" i="2"/>
  <c r="B226" i="2"/>
  <c r="C226" i="2"/>
  <c r="J200" i="2"/>
  <c r="A164" i="2"/>
  <c r="D168" i="2"/>
  <c r="H116" i="2"/>
  <c r="A68" i="2"/>
  <c r="A25" i="2"/>
  <c r="F24" i="2"/>
  <c r="E426" i="2"/>
  <c r="C358" i="2"/>
  <c r="J351" i="2"/>
  <c r="C351" i="2"/>
  <c r="F340" i="2"/>
  <c r="I256" i="2"/>
  <c r="J246" i="2"/>
  <c r="D246" i="2"/>
  <c r="E246" i="2"/>
  <c r="G241" i="2"/>
  <c r="I205" i="2"/>
  <c r="A172" i="2"/>
  <c r="D173" i="2"/>
  <c r="E147" i="2"/>
  <c r="J142" i="2"/>
  <c r="B142" i="2"/>
  <c r="C142" i="2"/>
  <c r="E142" i="2"/>
  <c r="E126" i="2"/>
  <c r="H101" i="2"/>
  <c r="D96" i="2"/>
  <c r="I85" i="2"/>
  <c r="J85" i="2"/>
  <c r="G70" i="2"/>
  <c r="H60" i="2"/>
  <c r="J19" i="2"/>
  <c r="B19" i="2"/>
  <c r="A323" i="2"/>
  <c r="D325" i="2"/>
  <c r="J364" i="2"/>
  <c r="C363" i="2"/>
  <c r="E359" i="2"/>
  <c r="F310" i="2"/>
  <c r="A276" i="2"/>
  <c r="D34" i="2"/>
  <c r="A62" i="2"/>
  <c r="C364" i="2"/>
  <c r="D363" i="2"/>
  <c r="E39" i="2"/>
  <c r="E360" i="2"/>
  <c r="A22" i="2"/>
  <c r="I363" i="2"/>
  <c r="H75" i="2"/>
  <c r="J65" i="2"/>
  <c r="B65" i="2"/>
  <c r="D39" i="2"/>
  <c r="J24" i="2"/>
  <c r="D380" i="2"/>
  <c r="D428" i="2"/>
  <c r="C427" i="2"/>
  <c r="C390" i="2"/>
  <c r="A145" i="2"/>
  <c r="I147" i="2"/>
  <c r="I131" i="2"/>
  <c r="I364" i="2"/>
  <c r="C131" i="2"/>
  <c r="C360" i="2"/>
  <c r="F364" i="2"/>
  <c r="G363" i="2"/>
  <c r="D80" i="2"/>
  <c r="E363" i="2"/>
  <c r="F44" i="2"/>
  <c r="F360" i="2"/>
  <c r="G359" i="2"/>
  <c r="H24" i="2"/>
  <c r="E431" i="2"/>
  <c r="E416" i="2"/>
  <c r="H431" i="2"/>
  <c r="A425" i="2"/>
  <c r="I421" i="2"/>
  <c r="I428" i="2"/>
  <c r="C330" i="2"/>
  <c r="A263" i="2"/>
  <c r="F236" i="2"/>
  <c r="A112" i="2"/>
  <c r="B116" i="2"/>
  <c r="E55" i="2"/>
  <c r="E364" i="2"/>
  <c r="A195" i="2"/>
  <c r="B200" i="2"/>
  <c r="A270" i="2"/>
  <c r="B272" i="2"/>
  <c r="A245" i="2"/>
  <c r="H70" i="2"/>
  <c r="J70" i="2"/>
  <c r="H29" i="2"/>
  <c r="G364" i="2"/>
  <c r="H363" i="2"/>
  <c r="C426" i="2"/>
  <c r="F431" i="2"/>
  <c r="J431" i="2"/>
  <c r="A410" i="2"/>
  <c r="C430" i="2"/>
  <c r="E411" i="2"/>
  <c r="H395" i="2"/>
  <c r="I390" i="2"/>
  <c r="I380" i="2"/>
  <c r="I335" i="2"/>
  <c r="A331" i="2"/>
  <c r="F315" i="2"/>
  <c r="E305" i="2"/>
  <c r="A290" i="2"/>
  <c r="A287" i="2"/>
  <c r="A275" i="2"/>
  <c r="I272" i="2"/>
  <c r="A269" i="2"/>
  <c r="E256" i="2"/>
  <c r="A250" i="2"/>
  <c r="A244" i="2"/>
  <c r="C246" i="2"/>
  <c r="H241" i="2"/>
  <c r="I241" i="2"/>
  <c r="A237" i="2"/>
  <c r="G360" i="2"/>
  <c r="H236" i="2"/>
  <c r="A228" i="2"/>
  <c r="G226" i="2"/>
  <c r="E215" i="2"/>
  <c r="H210" i="2"/>
  <c r="I210" i="2"/>
  <c r="G205" i="2"/>
  <c r="H200" i="2"/>
  <c r="F194" i="2"/>
  <c r="F189" i="2"/>
  <c r="A181" i="2"/>
  <c r="A167" i="2"/>
  <c r="H152" i="2"/>
  <c r="A139" i="2"/>
  <c r="H126" i="2"/>
  <c r="F111" i="2"/>
  <c r="E96" i="2"/>
  <c r="A83" i="2"/>
  <c r="A78" i="2"/>
  <c r="I75" i="2"/>
  <c r="A66" i="2"/>
  <c r="A56" i="2"/>
  <c r="D44" i="2"/>
  <c r="A37" i="2"/>
  <c r="A32" i="2"/>
  <c r="I29" i="2"/>
  <c r="I24" i="2"/>
  <c r="A20" i="2"/>
  <c r="H19" i="2"/>
  <c r="A424" i="2"/>
  <c r="J426" i="2"/>
  <c r="A423" i="2"/>
  <c r="A420" i="2"/>
  <c r="I431" i="2"/>
  <c r="D411" i="2"/>
  <c r="J406" i="2"/>
  <c r="A402" i="2"/>
  <c r="J335" i="2"/>
  <c r="D320" i="2"/>
  <c r="F305" i="2"/>
  <c r="A289" i="2"/>
  <c r="A286" i="2"/>
  <c r="A281" i="2"/>
  <c r="D282" i="2"/>
  <c r="J277" i="2"/>
  <c r="A274" i="2"/>
  <c r="G272" i="2"/>
  <c r="A268" i="2"/>
  <c r="C256" i="2"/>
  <c r="A249" i="2"/>
  <c r="I246" i="2"/>
  <c r="A243" i="2"/>
  <c r="E236" i="2"/>
  <c r="G236" i="2"/>
  <c r="J215" i="2"/>
  <c r="A213" i="2"/>
  <c r="C215" i="2"/>
  <c r="D215" i="2"/>
  <c r="A182" i="2"/>
  <c r="C184" i="2"/>
  <c r="A169" i="2"/>
  <c r="H162" i="2"/>
  <c r="H157" i="2"/>
  <c r="A148" i="2"/>
  <c r="A122" i="2"/>
  <c r="G121" i="2"/>
  <c r="A115" i="2"/>
  <c r="A107" i="2"/>
  <c r="A103" i="2"/>
  <c r="A100" i="2"/>
  <c r="D101" i="2"/>
  <c r="C85" i="2"/>
  <c r="J80" i="2"/>
  <c r="B80" i="2"/>
  <c r="H65" i="2"/>
  <c r="I60" i="2"/>
  <c r="G60" i="2"/>
  <c r="E44" i="2"/>
  <c r="C39" i="2"/>
  <c r="J34" i="2"/>
  <c r="B34" i="2"/>
  <c r="F19" i="2"/>
  <c r="H426" i="2"/>
  <c r="I426" i="2"/>
  <c r="A422" i="2"/>
  <c r="G421" i="2"/>
  <c r="F416" i="2"/>
  <c r="H406" i="2"/>
  <c r="J427" i="2"/>
  <c r="A376" i="2"/>
  <c r="H351" i="2"/>
  <c r="J340" i="2"/>
  <c r="A317" i="2"/>
  <c r="A314" i="2"/>
  <c r="D288" i="2"/>
  <c r="A280" i="2"/>
  <c r="I277" i="2"/>
  <c r="A273" i="2"/>
  <c r="A255" i="2"/>
  <c r="D256" i="2"/>
  <c r="J251" i="2"/>
  <c r="A248" i="2"/>
  <c r="A224" i="2"/>
  <c r="E226" i="2"/>
  <c r="F205" i="2"/>
  <c r="A199" i="2"/>
  <c r="A193" i="2"/>
  <c r="A187" i="2"/>
  <c r="H173" i="2"/>
  <c r="I173" i="2"/>
  <c r="I168" i="2"/>
  <c r="A161" i="2"/>
  <c r="F157" i="2"/>
  <c r="A149" i="2"/>
  <c r="H131" i="2"/>
  <c r="A119" i="2"/>
  <c r="F116" i="2"/>
  <c r="E111" i="2"/>
  <c r="B101" i="2"/>
  <c r="A94" i="2"/>
  <c r="H80" i="2"/>
  <c r="E75" i="2"/>
  <c r="F65" i="2"/>
  <c r="A54" i="2"/>
  <c r="D55" i="2"/>
  <c r="H34" i="2"/>
  <c r="E29" i="2"/>
  <c r="G29" i="2"/>
  <c r="A23" i="2"/>
  <c r="G19" i="2"/>
  <c r="G426" i="2"/>
  <c r="A414" i="2"/>
  <c r="G431" i="2"/>
  <c r="C385" i="2"/>
  <c r="D427" i="2"/>
  <c r="D429" i="2" s="1"/>
  <c r="H380" i="2"/>
  <c r="A355" i="2"/>
  <c r="F358" i="2"/>
  <c r="F351" i="2"/>
  <c r="J330" i="2"/>
  <c r="I315" i="2"/>
  <c r="A313" i="2"/>
  <c r="A309" i="2"/>
  <c r="D310" i="2"/>
  <c r="A304" i="2"/>
  <c r="A303" i="2"/>
  <c r="H294" i="2"/>
  <c r="G288" i="2"/>
  <c r="A284" i="2"/>
  <c r="A279" i="2"/>
  <c r="G277" i="2"/>
  <c r="F272" i="2"/>
  <c r="E267" i="2"/>
  <c r="J256" i="2"/>
  <c r="B256" i="2"/>
  <c r="I251" i="2"/>
  <c r="A247" i="2"/>
  <c r="H246" i="2"/>
  <c r="F241" i="2"/>
  <c r="A235" i="2"/>
  <c r="A229" i="2"/>
  <c r="G210" i="2"/>
  <c r="D205" i="2"/>
  <c r="E205" i="2"/>
  <c r="E200" i="2"/>
  <c r="F200" i="2"/>
  <c r="D194" i="2"/>
  <c r="A185" i="2"/>
  <c r="F173" i="2"/>
  <c r="G168" i="2"/>
  <c r="G162" i="2"/>
  <c r="E157" i="2"/>
  <c r="A140" i="2"/>
  <c r="F131" i="2"/>
  <c r="D116" i="2"/>
  <c r="A109" i="2"/>
  <c r="A97" i="2"/>
  <c r="G96" i="2"/>
  <c r="A76" i="2"/>
  <c r="F70" i="2"/>
  <c r="J55" i="2"/>
  <c r="B55" i="2"/>
  <c r="A42" i="2"/>
  <c r="A30" i="2"/>
  <c r="A27" i="2"/>
  <c r="E19" i="2"/>
  <c r="F426" i="2"/>
  <c r="A419" i="2"/>
  <c r="E395" i="2"/>
  <c r="F390" i="2"/>
  <c r="A361" i="2"/>
  <c r="A349" i="2"/>
  <c r="H330" i="2"/>
  <c r="A316" i="2"/>
  <c r="J315" i="2"/>
  <c r="A312" i="2"/>
  <c r="A311" i="2"/>
  <c r="A308" i="2"/>
  <c r="A307" i="2"/>
  <c r="I305" i="2"/>
  <c r="C294" i="2"/>
  <c r="A283" i="2"/>
  <c r="A278" i="2"/>
  <c r="E277" i="2"/>
  <c r="A266" i="2"/>
  <c r="C267" i="2"/>
  <c r="A253" i="2"/>
  <c r="G251" i="2"/>
  <c r="G246" i="2"/>
  <c r="J236" i="2"/>
  <c r="I215" i="2"/>
  <c r="E210" i="2"/>
  <c r="A203" i="2"/>
  <c r="A202" i="2"/>
  <c r="A198" i="2"/>
  <c r="J194" i="2"/>
  <c r="B194" i="2"/>
  <c r="A190" i="2"/>
  <c r="I189" i="2"/>
  <c r="A159" i="2"/>
  <c r="A156" i="2"/>
  <c r="A151" i="2"/>
  <c r="A141" i="2"/>
  <c r="G131" i="2"/>
  <c r="D121" i="2"/>
  <c r="I111" i="2"/>
  <c r="J106" i="2"/>
  <c r="B106" i="2"/>
  <c r="I101" i="2"/>
  <c r="H85" i="2"/>
  <c r="B70" i="2"/>
  <c r="D70" i="2"/>
  <c r="E65" i="2"/>
  <c r="G44" i="2"/>
  <c r="H39" i="2"/>
  <c r="I34" i="2"/>
  <c r="B24" i="2"/>
  <c r="D24" i="2"/>
  <c r="A17" i="2"/>
  <c r="D421" i="2"/>
  <c r="I416" i="2"/>
  <c r="C416" i="2"/>
  <c r="G385" i="2"/>
  <c r="H430" i="2"/>
  <c r="I385" i="2"/>
  <c r="A379" i="2"/>
  <c r="B358" i="2"/>
  <c r="F335" i="2"/>
  <c r="E325" i="2"/>
  <c r="H325" i="2"/>
  <c r="G320" i="2"/>
  <c r="H320" i="2"/>
  <c r="J305" i="2"/>
  <c r="B305" i="2"/>
  <c r="H282" i="2"/>
  <c r="F277" i="2"/>
  <c r="I267" i="2"/>
  <c r="A265" i="2"/>
  <c r="A252" i="2"/>
  <c r="E251" i="2"/>
  <c r="A240" i="2"/>
  <c r="C241" i="2"/>
  <c r="C236" i="2"/>
  <c r="A227" i="2"/>
  <c r="I226" i="2"/>
  <c r="F215" i="2"/>
  <c r="A209" i="2"/>
  <c r="C200" i="2"/>
  <c r="F184" i="2"/>
  <c r="E173" i="2"/>
  <c r="A160" i="2"/>
  <c r="A153" i="2"/>
  <c r="D147" i="2"/>
  <c r="A143" i="2"/>
  <c r="F142" i="2"/>
  <c r="E131" i="2"/>
  <c r="J121" i="2"/>
  <c r="B121" i="2"/>
  <c r="A108" i="2"/>
  <c r="H106" i="2"/>
  <c r="A99" i="2"/>
  <c r="A95" i="2"/>
  <c r="F85" i="2"/>
  <c r="A63" i="2"/>
  <c r="A61" i="2"/>
  <c r="F39" i="2"/>
  <c r="I19" i="2"/>
  <c r="J421" i="2"/>
  <c r="B421" i="2"/>
  <c r="A417" i="2"/>
  <c r="G430" i="2"/>
  <c r="H416" i="2"/>
  <c r="J416" i="2"/>
  <c r="A412" i="2"/>
  <c r="F411" i="2"/>
  <c r="G411" i="2"/>
  <c r="D406" i="2"/>
  <c r="E380" i="2"/>
  <c r="F325" i="2"/>
  <c r="G310" i="2"/>
  <c r="A306" i="2"/>
  <c r="A301" i="2"/>
  <c r="A292" i="2"/>
  <c r="H288" i="2"/>
  <c r="G282" i="2"/>
  <c r="D277" i="2"/>
  <c r="A271" i="2"/>
  <c r="D272" i="2"/>
  <c r="J267" i="2"/>
  <c r="B267" i="2"/>
  <c r="H256" i="2"/>
  <c r="F251" i="2"/>
  <c r="B246" i="2"/>
  <c r="A239" i="2"/>
  <c r="J205" i="2"/>
  <c r="A201" i="2"/>
  <c r="D184" i="2"/>
  <c r="A171" i="2"/>
  <c r="E168" i="2"/>
  <c r="A150" i="2"/>
  <c r="J147" i="2"/>
  <c r="B147" i="2"/>
  <c r="C147" i="2"/>
  <c r="D142" i="2"/>
  <c r="A129" i="2"/>
  <c r="A124" i="2"/>
  <c r="A117" i="2"/>
  <c r="A114" i="2"/>
  <c r="A102" i="2"/>
  <c r="E101" i="2"/>
  <c r="F96" i="2"/>
  <c r="E80" i="2"/>
  <c r="J75" i="2"/>
  <c r="B75" i="2"/>
  <c r="I65" i="2"/>
  <c r="J60" i="2"/>
  <c r="B60" i="2"/>
  <c r="A35" i="2"/>
  <c r="J29" i="2"/>
  <c r="B29" i="2"/>
  <c r="A16" i="2"/>
  <c r="C421" i="2"/>
  <c r="H385" i="2"/>
  <c r="B426" i="2"/>
  <c r="I411" i="2"/>
  <c r="A409" i="2"/>
  <c r="A350" i="2"/>
  <c r="I430" i="2"/>
  <c r="G427" i="2"/>
  <c r="G429" i="2" s="1"/>
  <c r="F421" i="2"/>
  <c r="J411" i="2"/>
  <c r="B411" i="2"/>
  <c r="A408" i="2"/>
  <c r="A407" i="2"/>
  <c r="D385" i="2"/>
  <c r="A383" i="2"/>
  <c r="B380" i="2"/>
  <c r="H359" i="2"/>
  <c r="A352" i="2"/>
  <c r="A339" i="2"/>
  <c r="A319" i="2"/>
  <c r="D364" i="2"/>
  <c r="B431" i="2"/>
  <c r="B432" i="2" s="1"/>
  <c r="A405" i="2"/>
  <c r="A394" i="2"/>
  <c r="A393" i="2"/>
  <c r="A389" i="2"/>
  <c r="A384" i="2"/>
  <c r="A357" i="2"/>
  <c r="A367" i="2" s="1"/>
  <c r="H358" i="2"/>
  <c r="B351" i="2"/>
  <c r="A348" i="2"/>
  <c r="A347" i="2"/>
  <c r="D335" i="2"/>
  <c r="A326" i="2"/>
  <c r="B325" i="2"/>
  <c r="A322" i="2"/>
  <c r="A321" i="2"/>
  <c r="A415" i="2"/>
  <c r="C428" i="2"/>
  <c r="C429" i="2" s="1"/>
  <c r="A404" i="2"/>
  <c r="A387" i="2"/>
  <c r="D390" i="2"/>
  <c r="A378" i="2"/>
  <c r="A377" i="2"/>
  <c r="D368" i="2"/>
  <c r="J359" i="2"/>
  <c r="B359" i="2"/>
  <c r="E427" i="2"/>
  <c r="D416" i="2"/>
  <c r="A403" i="2"/>
  <c r="A391" i="2"/>
  <c r="J360" i="2"/>
  <c r="A318" i="2"/>
  <c r="D431" i="2"/>
  <c r="D432" i="2" s="1"/>
  <c r="F430" i="2"/>
  <c r="J428" i="2"/>
  <c r="B428" i="2"/>
  <c r="J395" i="2"/>
  <c r="A392" i="2"/>
  <c r="B395" i="2"/>
  <c r="A388" i="2"/>
  <c r="J385" i="2"/>
  <c r="B385" i="2"/>
  <c r="A382" i="2"/>
  <c r="A381" i="2"/>
  <c r="D359" i="2"/>
  <c r="A338" i="2"/>
  <c r="A337" i="2"/>
  <c r="A334" i="2"/>
  <c r="A333" i="2"/>
  <c r="A356" i="2"/>
  <c r="A366" i="2" s="1"/>
  <c r="H364" i="2"/>
  <c r="B427" i="2"/>
  <c r="A418" i="2"/>
  <c r="A386" i="2"/>
  <c r="J380" i="2"/>
  <c r="D358" i="2"/>
  <c r="A336" i="2"/>
  <c r="A332" i="2"/>
  <c r="B335" i="2"/>
  <c r="A329" i="2"/>
  <c r="B406" i="2"/>
  <c r="H390" i="2"/>
  <c r="A354" i="2"/>
  <c r="H340" i="2"/>
  <c r="A327" i="2"/>
  <c r="D330" i="2"/>
  <c r="F359" i="2"/>
  <c r="F362" i="2" s="1"/>
  <c r="F428" i="2"/>
  <c r="C411" i="2"/>
  <c r="F395" i="2"/>
  <c r="F385" i="2"/>
  <c r="B360" i="2"/>
  <c r="A353" i="2"/>
  <c r="A328" i="2"/>
  <c r="A324" i="2"/>
  <c r="F363" i="2"/>
  <c r="D360" i="2"/>
  <c r="B315" i="2"/>
  <c r="B277" i="2"/>
  <c r="B251" i="2"/>
  <c r="D231" i="2"/>
  <c r="A212" i="2"/>
  <c r="C210" i="2"/>
  <c r="I184" i="2"/>
  <c r="A166" i="2"/>
  <c r="E152" i="2"/>
  <c r="A118" i="2"/>
  <c r="A113" i="2"/>
  <c r="C116" i="2"/>
  <c r="A110" i="2"/>
  <c r="A77" i="2"/>
  <c r="G80" i="2"/>
  <c r="G75" i="2"/>
  <c r="I70" i="2"/>
  <c r="C34" i="2"/>
  <c r="A33" i="2"/>
  <c r="E34" i="2"/>
  <c r="C29" i="2"/>
  <c r="A293" i="2"/>
  <c r="A204" i="2"/>
  <c r="A192" i="2"/>
  <c r="A180" i="2"/>
  <c r="A144" i="2"/>
  <c r="C111" i="2"/>
  <c r="A104" i="2"/>
  <c r="A73" i="2"/>
  <c r="A69" i="2"/>
  <c r="A52" i="2"/>
  <c r="A41" i="2"/>
  <c r="C44" i="2"/>
  <c r="A38" i="2"/>
  <c r="A28" i="2"/>
  <c r="A234" i="2"/>
  <c r="A223" i="2"/>
  <c r="A211" i="2"/>
  <c r="A186" i="2"/>
  <c r="I162" i="2"/>
  <c r="A123" i="2"/>
  <c r="G126" i="2"/>
  <c r="C80" i="2"/>
  <c r="A79" i="2"/>
  <c r="C75" i="2"/>
  <c r="C359" i="2"/>
  <c r="A302" i="2"/>
  <c r="A264" i="2"/>
  <c r="A254" i="2"/>
  <c r="A242" i="2"/>
  <c r="A238" i="2"/>
  <c r="A222" i="2"/>
  <c r="A191" i="2"/>
  <c r="C189" i="2"/>
  <c r="A158" i="2"/>
  <c r="G152" i="2"/>
  <c r="A98" i="2"/>
  <c r="A93" i="2"/>
  <c r="C96" i="2"/>
  <c r="A84" i="2"/>
  <c r="A81" i="2"/>
  <c r="A74" i="2"/>
  <c r="G55" i="2"/>
  <c r="I44" i="2"/>
  <c r="A40" i="2"/>
  <c r="A36" i="2"/>
  <c r="J363" i="2"/>
  <c r="B363" i="2"/>
  <c r="B365" i="2" s="1"/>
  <c r="H360" i="2"/>
  <c r="A233" i="2"/>
  <c r="A208" i="2"/>
  <c r="G189" i="2"/>
  <c r="A183" i="2"/>
  <c r="C173" i="2"/>
  <c r="C168" i="2"/>
  <c r="C126" i="2"/>
  <c r="A125" i="2"/>
  <c r="G111" i="2"/>
  <c r="A53" i="2"/>
  <c r="A43" i="2"/>
  <c r="A26" i="2"/>
  <c r="A21" i="2"/>
  <c r="C24" i="2"/>
  <c r="A18" i="2"/>
  <c r="A15" i="2"/>
  <c r="C406" i="2"/>
  <c r="C380" i="2"/>
  <c r="I359" i="2"/>
  <c r="B231" i="2"/>
  <c r="G231" i="2"/>
  <c r="F226" i="2"/>
  <c r="J210" i="2"/>
  <c r="B210" i="2"/>
  <c r="A196" i="2"/>
  <c r="C194" i="2"/>
  <c r="A170" i="2"/>
  <c r="J168" i="2"/>
  <c r="B168" i="2"/>
  <c r="D162" i="2"/>
  <c r="F162" i="2"/>
  <c r="I157" i="2"/>
  <c r="A146" i="2"/>
  <c r="A130" i="2"/>
  <c r="A127" i="2"/>
  <c r="A120" i="2"/>
  <c r="G101" i="2"/>
  <c r="I96" i="2"/>
  <c r="A92" i="2"/>
  <c r="A82" i="2"/>
  <c r="C60" i="2"/>
  <c r="A59" i="2"/>
  <c r="A57" i="2"/>
  <c r="C55" i="2"/>
  <c r="G39" i="2"/>
  <c r="C19" i="2"/>
  <c r="B236" i="2"/>
  <c r="A232" i="2"/>
  <c r="A207" i="2"/>
  <c r="A188" i="2"/>
  <c r="A163" i="2"/>
  <c r="C157" i="2"/>
  <c r="A72" i="2"/>
  <c r="A67" i="2"/>
  <c r="C70" i="2"/>
  <c r="A64" i="2"/>
  <c r="A31" i="2"/>
  <c r="G34" i="2"/>
  <c r="A230" i="2"/>
  <c r="B205" i="2"/>
  <c r="I200" i="2"/>
  <c r="E194" i="2"/>
  <c r="D189" i="2"/>
  <c r="B173" i="2"/>
  <c r="H168" i="2"/>
  <c r="A154" i="2"/>
  <c r="A138" i="2"/>
  <c r="A128" i="2"/>
  <c r="C106" i="2"/>
  <c r="A105" i="2"/>
  <c r="C65" i="2"/>
  <c r="A58" i="2"/>
  <c r="E106" i="2"/>
  <c r="E60" i="2"/>
  <c r="F365" i="2" l="1"/>
  <c r="D433" i="2"/>
  <c r="E429" i="2"/>
  <c r="I429" i="2"/>
  <c r="H365" i="2"/>
  <c r="G432" i="2"/>
  <c r="G433" i="2" s="1"/>
  <c r="E432" i="2"/>
  <c r="I362" i="2"/>
  <c r="I365" i="2"/>
  <c r="A421" i="2"/>
  <c r="A111" i="2"/>
  <c r="C432" i="2"/>
  <c r="C433" i="2" s="1"/>
  <c r="J362" i="2"/>
  <c r="A24" i="2"/>
  <c r="A39" i="2"/>
  <c r="A246" i="2"/>
  <c r="A121" i="2"/>
  <c r="A116" i="2"/>
  <c r="A231" i="2"/>
  <c r="J432" i="2"/>
  <c r="A210" i="2"/>
  <c r="H429" i="2"/>
  <c r="G362" i="2"/>
  <c r="E362" i="2"/>
  <c r="A310" i="2"/>
  <c r="A65" i="2"/>
  <c r="A315" i="2"/>
  <c r="A251" i="2"/>
  <c r="A277" i="2"/>
  <c r="A106" i="2"/>
  <c r="A75" i="2"/>
  <c r="A147" i="2"/>
  <c r="D365" i="2"/>
  <c r="A226" i="2"/>
  <c r="A142" i="2"/>
  <c r="A157" i="2"/>
  <c r="A173" i="2"/>
  <c r="G365" i="2"/>
  <c r="A34" i="2"/>
  <c r="A189" i="2"/>
  <c r="A272" i="2"/>
  <c r="F429" i="2"/>
  <c r="A320" i="2"/>
  <c r="H432" i="2"/>
  <c r="E365" i="2"/>
  <c r="A60" i="2"/>
  <c r="A200" i="2"/>
  <c r="C362" i="2"/>
  <c r="A194" i="2"/>
  <c r="B429" i="2"/>
  <c r="B433" i="2" s="1"/>
  <c r="J365" i="2"/>
  <c r="A241" i="2"/>
  <c r="A294" i="2"/>
  <c r="C365" i="2"/>
  <c r="A426" i="2"/>
  <c r="A29" i="2"/>
  <c r="A101" i="2"/>
  <c r="A126" i="2"/>
  <c r="F432" i="2"/>
  <c r="I432" i="2"/>
  <c r="I433" i="2" s="1"/>
  <c r="A416" i="2"/>
  <c r="A256" i="2"/>
  <c r="A267" i="2"/>
  <c r="A380" i="2"/>
  <c r="A363" i="2"/>
  <c r="A162" i="2"/>
  <c r="A305" i="2"/>
  <c r="A55" i="2"/>
  <c r="A205" i="2"/>
  <c r="A368" i="2"/>
  <c r="D362" i="2"/>
  <c r="A406" i="2"/>
  <c r="A430" i="2"/>
  <c r="A236" i="2"/>
  <c r="A282" i="2"/>
  <c r="A184" i="2"/>
  <c r="A215" i="2"/>
  <c r="A80" i="2"/>
  <c r="A70" i="2"/>
  <c r="A390" i="2"/>
  <c r="J429" i="2"/>
  <c r="A411" i="2"/>
  <c r="A288" i="2"/>
  <c r="A152" i="2"/>
  <c r="A335" i="2"/>
  <c r="A358" i="2"/>
  <c r="A96" i="2"/>
  <c r="A364" i="2"/>
  <c r="A85" i="2"/>
  <c r="A385" i="2"/>
  <c r="A325" i="2"/>
  <c r="H362" i="2"/>
  <c r="A428" i="2"/>
  <c r="A360" i="2"/>
  <c r="F369" i="2"/>
  <c r="A340" i="2"/>
  <c r="B362" i="2"/>
  <c r="B369" i="2" s="1"/>
  <c r="A431" i="2"/>
  <c r="A395" i="2"/>
  <c r="A427" i="2"/>
  <c r="A19" i="2"/>
  <c r="A359" i="2"/>
  <c r="A44" i="2"/>
  <c r="A330" i="2"/>
  <c r="A168" i="2"/>
  <c r="A131" i="2"/>
  <c r="A351" i="2"/>
  <c r="I369" i="2" l="1"/>
  <c r="H369" i="2"/>
  <c r="A362" i="2"/>
  <c r="E433" i="2"/>
  <c r="A365" i="2"/>
  <c r="J369" i="2"/>
  <c r="G369" i="2"/>
  <c r="H433" i="2"/>
  <c r="D369" i="2"/>
  <c r="F433" i="2"/>
  <c r="J433" i="2"/>
  <c r="C369" i="2"/>
  <c r="E369" i="2"/>
  <c r="A432" i="2"/>
  <c r="A429" i="2"/>
  <c r="A433" i="2" l="1"/>
  <c r="A369" i="2"/>
</calcChain>
</file>

<file path=xl/sharedStrings.xml><?xml version="1.0" encoding="utf-8"?>
<sst xmlns="http://schemas.openxmlformats.org/spreadsheetml/2006/main" count="765" uniqueCount="107">
  <si>
    <t>Distribution of Deaths by cause, Sex, Nationality and Medical District</t>
  </si>
  <si>
    <t>SEX</t>
  </si>
  <si>
    <t>NATIONALITY</t>
  </si>
  <si>
    <t>Cause Of Deaths</t>
  </si>
  <si>
    <t>Total</t>
  </si>
  <si>
    <t>Fujeira</t>
  </si>
  <si>
    <t>R.A.K</t>
  </si>
  <si>
    <t>U.A.Q</t>
  </si>
  <si>
    <t>Ajman</t>
  </si>
  <si>
    <t>Sharja</t>
  </si>
  <si>
    <t>Dubai</t>
  </si>
  <si>
    <t>Al Ain</t>
  </si>
  <si>
    <t>.West</t>
  </si>
  <si>
    <t>Abu Dh</t>
  </si>
  <si>
    <t xml:space="preserve"> M</t>
  </si>
  <si>
    <t>Citizen</t>
  </si>
  <si>
    <t>Infectious&amp; Parasitic Diseases</t>
  </si>
  <si>
    <t>F</t>
  </si>
  <si>
    <t>M</t>
  </si>
  <si>
    <t>Non</t>
  </si>
  <si>
    <t>TOTAL</t>
  </si>
  <si>
    <t>Intestinal infectious Diseases</t>
  </si>
  <si>
    <t xml:space="preserve"> F</t>
  </si>
  <si>
    <t xml:space="preserve"> Tuberculosis</t>
  </si>
  <si>
    <t>Whooping Cough</t>
  </si>
  <si>
    <t>Meningoccal Infection</t>
  </si>
  <si>
    <t>Tetanus</t>
  </si>
  <si>
    <t>Natinality</t>
  </si>
  <si>
    <t>Septicaemia</t>
  </si>
  <si>
    <t>Smallpox</t>
  </si>
  <si>
    <t xml:space="preserve">     TOTAL</t>
  </si>
  <si>
    <t xml:space="preserve"> Measles</t>
  </si>
  <si>
    <t>Malaria</t>
  </si>
  <si>
    <t>Malignant Neoplasm Of Stomach</t>
  </si>
  <si>
    <t xml:space="preserve"> Malignant Neoplasm Of Colon</t>
  </si>
  <si>
    <t>Malignant Neoplasm Of Rectum</t>
  </si>
  <si>
    <t>Cause  of Deaths</t>
  </si>
  <si>
    <t>Maligant Neaplasm of Ttrachea, Bronchea &amp; Lung</t>
  </si>
  <si>
    <t>Malignant Neaplasm of Female Breast</t>
  </si>
  <si>
    <t xml:space="preserve"> Malignant Neaplasm of Cervix Uteri</t>
  </si>
  <si>
    <t>Other Malignant Neaplasm</t>
  </si>
  <si>
    <t>In Situ Neoplasms</t>
  </si>
  <si>
    <t>Leukaemia</t>
  </si>
  <si>
    <t>Diabetes Mellitus</t>
  </si>
  <si>
    <t>Nutritional Marasmus</t>
  </si>
  <si>
    <t>Other Protein - calorie malnutrition</t>
  </si>
  <si>
    <t>Non Citizen</t>
  </si>
  <si>
    <t>Anaemias</t>
  </si>
  <si>
    <t>Mental Disorders</t>
  </si>
  <si>
    <t>Diseases of the Nervous System</t>
  </si>
  <si>
    <t>Meningitis</t>
  </si>
  <si>
    <t>Other Diseases of the Circulatory System</t>
  </si>
  <si>
    <t>Unknow</t>
  </si>
  <si>
    <t>Acute Rheumatic Fever</t>
  </si>
  <si>
    <t>Nationality</t>
  </si>
  <si>
    <t>Cause Of Death</t>
  </si>
  <si>
    <t>Chronic  Rheumatic Heart Diseases</t>
  </si>
  <si>
    <t>Hypertensive Disease</t>
  </si>
  <si>
    <t>Ischaemic Heart Disease</t>
  </si>
  <si>
    <t xml:space="preserve"> Acute Myocardial Infraction</t>
  </si>
  <si>
    <t xml:space="preserve"> Cerebrovascular Disease</t>
  </si>
  <si>
    <t xml:space="preserve">  Artherosclerosis</t>
  </si>
  <si>
    <t>Other C.V.D.</t>
  </si>
  <si>
    <t>Cause of Deathss</t>
  </si>
  <si>
    <t>Pneumonia</t>
  </si>
  <si>
    <t>Influenza</t>
  </si>
  <si>
    <t>Bronchitis Emphysema &amp; Asthma</t>
  </si>
  <si>
    <t>Other R. T.</t>
  </si>
  <si>
    <t xml:space="preserve"> Ulcer of Stomach Duodenum</t>
  </si>
  <si>
    <t>Appendicitis</t>
  </si>
  <si>
    <t>Chronic Liver Diseases &amp; Cirrhosis</t>
  </si>
  <si>
    <t xml:space="preserve">Cause of Deaths </t>
  </si>
  <si>
    <t>Nephritis Nephrotic Syndrom &amp; Neophrosis</t>
  </si>
  <si>
    <t>Hyperplasia of Prostate</t>
  </si>
  <si>
    <t>Abortion</t>
  </si>
  <si>
    <t>Direct Obstetric Deaths</t>
  </si>
  <si>
    <t>Congenital Anomalies</t>
  </si>
  <si>
    <t>Certain conditions Originating in the Perinatal period</t>
  </si>
  <si>
    <t>Birth Trauma</t>
  </si>
  <si>
    <t xml:space="preserve">  sings, symptoms &amp;III - Defined conditions </t>
  </si>
  <si>
    <t>Injuries and poisoning</t>
  </si>
  <si>
    <t xml:space="preserve"> Fractures</t>
  </si>
  <si>
    <t>Intracranial &amp; Internal Injuries including Nerves</t>
  </si>
  <si>
    <t>Effects of Foreign Body Entering Through Orifice</t>
  </si>
  <si>
    <t>Burns</t>
  </si>
  <si>
    <t>Poisoning &amp; Toxic Effects</t>
  </si>
  <si>
    <t>Sex</t>
  </si>
  <si>
    <t>Deaths of other causes</t>
  </si>
  <si>
    <t>NOT STATED</t>
  </si>
  <si>
    <t>Not Stated</t>
  </si>
  <si>
    <t>G. TOTAL</t>
  </si>
  <si>
    <t>Naionality</t>
  </si>
  <si>
    <t xml:space="preserve">Cause Of Deaths </t>
  </si>
  <si>
    <t>Accident &amp; Adverse Effects</t>
  </si>
  <si>
    <t>Motor Vehicle &amp; Traffic Acc.</t>
  </si>
  <si>
    <t>Accidental Poisoning</t>
  </si>
  <si>
    <t>Misadvantures During Medical Care</t>
  </si>
  <si>
    <t>Accidental Falls</t>
  </si>
  <si>
    <t>Accidents Causea By Fire &amp; Flame</t>
  </si>
  <si>
    <t>Suicide</t>
  </si>
  <si>
    <t>Homicide</t>
  </si>
  <si>
    <t>Drawing Acc.</t>
  </si>
  <si>
    <t>G . TOTAL</t>
  </si>
  <si>
    <t xml:space="preserve">      ( 12 ) TABLE</t>
  </si>
  <si>
    <t xml:space="preserve">       Medical District</t>
  </si>
  <si>
    <t xml:space="preserve">   Total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</si>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</sst>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1" fillId="0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readingOrder="2"/>
    </xf>
    <xf numFmtId="0" fontId="2" fillId="5" borderId="3" xfId="0" applyFont="1" applyFill="1" applyBorder="1" applyAlignment="1">
      <alignment horizontal="center" vertical="center" readingOrder="2"/>
    </xf>
    <xf numFmtId="0" fontId="2" fillId="5" borderId="4" xfId="0" applyFont="1" applyFill="1" applyBorder="1" applyAlignment="1">
      <alignment horizontal="center" vertical="center" readingOrder="2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textRotation="90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readingOrder="2"/>
    </xf>
    <xf numFmtId="0" fontId="2" fillId="5" borderId="3" xfId="0" applyFont="1" applyFill="1" applyBorder="1" applyAlignment="1">
      <alignment horizontal="center" readingOrder="2"/>
    </xf>
    <xf numFmtId="0" fontId="2" fillId="5" borderId="4" xfId="0" applyFont="1" applyFill="1" applyBorder="1" applyAlignment="1">
      <alignment horizontal="center" readingOrder="2"/>
    </xf>
    <xf numFmtId="0" fontId="1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156883</xdr:colOff>
      <xdr:row>1</xdr:row>
      <xdr:rowOff>40171</xdr:rowOff>
    </xdr:from>
    <xdr:ext cx="2596174" cy="8407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698355" y="197053"/>
          <a:ext cx="2596174" cy="8407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8;&#1601;&#1610;&#1575;&#1578;%202017%20&#1604;&#1604;&#1583;&#1608;&#1604;&#1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13"/>
      <sheetName val="جدول 15"/>
      <sheetName val="جدول 12"/>
      <sheetName val="الفجيرة"/>
      <sheetName val="رأس الخيمة"/>
      <sheetName val="ام القيوين"/>
      <sheetName val="عجمان"/>
      <sheetName val="الشارقة"/>
      <sheetName val="دبى"/>
      <sheetName val="العين"/>
      <sheetName val="الغربية"/>
      <sheetName val="ابوظبى"/>
      <sheetName val="الدولة 14"/>
      <sheetName val="Sheet1"/>
    </sheetNames>
    <sheetDataSet>
      <sheetData sheetId="0"/>
      <sheetData sheetId="1">
        <row r="115">
          <cell r="U115" t="str">
            <v>0-7D</v>
          </cell>
        </row>
      </sheetData>
      <sheetData sheetId="2"/>
      <sheetData sheetId="3">
        <row r="8">
          <cell r="D8">
            <v>1</v>
          </cell>
        </row>
        <row r="9">
          <cell r="D9">
            <v>0</v>
          </cell>
        </row>
        <row r="10">
          <cell r="D10">
            <v>1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5</v>
          </cell>
        </row>
        <row r="46">
          <cell r="D46">
            <v>1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9</v>
          </cell>
        </row>
        <row r="103">
          <cell r="D103">
            <v>1</v>
          </cell>
        </row>
        <row r="104">
          <cell r="D104">
            <v>2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4</v>
          </cell>
        </row>
        <row r="119">
          <cell r="D119">
            <v>2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1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1</v>
          </cell>
        </row>
        <row r="153">
          <cell r="D153">
            <v>0</v>
          </cell>
        </row>
        <row r="155">
          <cell r="D155">
            <v>1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9</v>
          </cell>
        </row>
        <row r="161">
          <cell r="D161">
            <v>6</v>
          </cell>
        </row>
        <row r="163">
          <cell r="D163">
            <v>3</v>
          </cell>
        </row>
        <row r="164">
          <cell r="D164">
            <v>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1</v>
          </cell>
        </row>
        <row r="180">
          <cell r="D180">
            <v>1</v>
          </cell>
        </row>
        <row r="181">
          <cell r="D181">
            <v>0</v>
          </cell>
        </row>
        <row r="183">
          <cell r="D183">
            <v>4</v>
          </cell>
        </row>
        <row r="184">
          <cell r="D184">
            <v>7</v>
          </cell>
        </row>
        <row r="185">
          <cell r="D185">
            <v>6</v>
          </cell>
        </row>
        <row r="186">
          <cell r="D186">
            <v>1</v>
          </cell>
        </row>
        <row r="188">
          <cell r="D188">
            <v>1</v>
          </cell>
        </row>
        <row r="189">
          <cell r="D189">
            <v>5</v>
          </cell>
        </row>
        <row r="190">
          <cell r="D190">
            <v>1</v>
          </cell>
        </row>
        <row r="191">
          <cell r="D191">
            <v>0</v>
          </cell>
        </row>
        <row r="193">
          <cell r="D193">
            <v>0</v>
          </cell>
        </row>
        <row r="194">
          <cell r="D194">
            <v>1</v>
          </cell>
        </row>
        <row r="196">
          <cell r="D196">
            <v>2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2</v>
          </cell>
        </row>
        <row r="201">
          <cell r="D201">
            <v>1</v>
          </cell>
        </row>
        <row r="202">
          <cell r="D202">
            <v>1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1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8</v>
          </cell>
        </row>
        <row r="223">
          <cell r="D223">
            <v>1</v>
          </cell>
        </row>
        <row r="224">
          <cell r="D224">
            <v>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5</v>
          </cell>
        </row>
        <row r="237">
          <cell r="D237">
            <v>7</v>
          </cell>
        </row>
        <row r="238">
          <cell r="D238">
            <v>25</v>
          </cell>
        </row>
        <row r="239">
          <cell r="D239">
            <v>5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0</v>
          </cell>
        </row>
        <row r="253">
          <cell r="D253">
            <v>1</v>
          </cell>
        </row>
        <row r="254">
          <cell r="D254">
            <v>1</v>
          </cell>
        </row>
        <row r="263">
          <cell r="D263">
            <v>2</v>
          </cell>
        </row>
        <row r="264">
          <cell r="D264">
            <v>3</v>
          </cell>
        </row>
        <row r="265">
          <cell r="D265">
            <v>1</v>
          </cell>
        </row>
        <row r="266">
          <cell r="D266">
            <v>2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5</v>
          </cell>
        </row>
        <row r="286">
          <cell r="D286">
            <v>4</v>
          </cell>
        </row>
        <row r="287">
          <cell r="D287">
            <v>2</v>
          </cell>
        </row>
        <row r="289">
          <cell r="D289">
            <v>3</v>
          </cell>
        </row>
        <row r="290">
          <cell r="D290">
            <v>7</v>
          </cell>
        </row>
        <row r="292">
          <cell r="D292">
            <v>3</v>
          </cell>
        </row>
        <row r="293">
          <cell r="D293">
            <v>3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0</v>
          </cell>
        </row>
        <row r="308">
          <cell r="D308">
            <v>2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3</v>
          </cell>
        </row>
        <row r="313">
          <cell r="D313">
            <v>0</v>
          </cell>
        </row>
        <row r="314">
          <cell r="D314">
            <v>18</v>
          </cell>
        </row>
        <row r="315">
          <cell r="D315">
            <v>8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9</v>
          </cell>
        </row>
        <row r="323">
          <cell r="D323">
            <v>0</v>
          </cell>
        </row>
        <row r="324">
          <cell r="D324">
            <v>13</v>
          </cell>
        </row>
        <row r="325">
          <cell r="D325">
            <v>3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4</v>
          </cell>
        </row>
        <row r="330">
          <cell r="D330">
            <v>3</v>
          </cell>
        </row>
        <row r="332">
          <cell r="D332">
            <v>1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1</v>
          </cell>
        </row>
        <row r="340">
          <cell r="D340">
            <v>1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3</v>
          </cell>
        </row>
        <row r="355">
          <cell r="D355">
            <v>2</v>
          </cell>
        </row>
        <row r="356">
          <cell r="D356">
            <v>2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1</v>
          </cell>
        </row>
        <row r="382">
          <cell r="D382">
            <v>1</v>
          </cell>
        </row>
        <row r="383">
          <cell r="D383">
            <v>5</v>
          </cell>
        </row>
        <row r="384">
          <cell r="D384">
            <v>1</v>
          </cell>
        </row>
        <row r="386">
          <cell r="D386">
            <v>11</v>
          </cell>
        </row>
        <row r="387">
          <cell r="D387">
            <v>0</v>
          </cell>
        </row>
        <row r="388">
          <cell r="D388">
            <v>15</v>
          </cell>
        </row>
        <row r="389">
          <cell r="D389">
            <v>5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3</v>
          </cell>
        </row>
        <row r="412">
          <cell r="D412">
            <v>2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10</v>
          </cell>
        </row>
        <row r="422">
          <cell r="D422">
            <v>4</v>
          </cell>
        </row>
        <row r="424">
          <cell r="D424">
            <v>1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1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1</v>
          </cell>
        </row>
        <row r="432">
          <cell r="D432">
            <v>3</v>
          </cell>
        </row>
      </sheetData>
      <sheetData sheetId="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1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3</v>
          </cell>
        </row>
        <row r="46">
          <cell r="D46">
            <v>3</v>
          </cell>
        </row>
        <row r="47">
          <cell r="D47">
            <v>3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1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2</v>
          </cell>
        </row>
        <row r="71">
          <cell r="D71">
            <v>0</v>
          </cell>
        </row>
        <row r="72">
          <cell r="D72">
            <v>1</v>
          </cell>
        </row>
        <row r="73">
          <cell r="D73">
            <v>0</v>
          </cell>
        </row>
        <row r="75">
          <cell r="D75">
            <v>1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5</v>
          </cell>
        </row>
        <row r="94">
          <cell r="D94">
            <v>0</v>
          </cell>
        </row>
        <row r="95">
          <cell r="D95">
            <v>1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14</v>
          </cell>
        </row>
        <row r="103">
          <cell r="D103">
            <v>11</v>
          </cell>
        </row>
        <row r="104">
          <cell r="D104">
            <v>3</v>
          </cell>
        </row>
        <row r="105">
          <cell r="D105">
            <v>4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8</v>
          </cell>
        </row>
        <row r="118">
          <cell r="D118">
            <v>5</v>
          </cell>
        </row>
        <row r="119">
          <cell r="D119">
            <v>12</v>
          </cell>
        </row>
        <row r="120">
          <cell r="D120">
            <v>4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1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1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1</v>
          </cell>
        </row>
        <row r="160">
          <cell r="D160">
            <v>6</v>
          </cell>
        </row>
        <row r="161">
          <cell r="D161">
            <v>2</v>
          </cell>
        </row>
        <row r="163">
          <cell r="D163">
            <v>16</v>
          </cell>
        </row>
        <row r="164">
          <cell r="D164">
            <v>4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57</v>
          </cell>
        </row>
        <row r="179">
          <cell r="D179">
            <v>32</v>
          </cell>
        </row>
        <row r="180">
          <cell r="D180">
            <v>73</v>
          </cell>
        </row>
        <row r="181">
          <cell r="D181">
            <v>29</v>
          </cell>
        </row>
        <row r="183">
          <cell r="D183">
            <v>9</v>
          </cell>
        </row>
        <row r="184">
          <cell r="D184">
            <v>16</v>
          </cell>
        </row>
        <row r="185">
          <cell r="D185">
            <v>15</v>
          </cell>
        </row>
        <row r="186">
          <cell r="D186">
            <v>4</v>
          </cell>
        </row>
        <row r="188">
          <cell r="D188">
            <v>1</v>
          </cell>
        </row>
        <row r="189">
          <cell r="D189">
            <v>1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2</v>
          </cell>
        </row>
        <row r="196">
          <cell r="D196">
            <v>2</v>
          </cell>
        </row>
        <row r="197">
          <cell r="D197">
            <v>0</v>
          </cell>
        </row>
        <row r="199">
          <cell r="D199">
            <v>3</v>
          </cell>
        </row>
        <row r="200">
          <cell r="D200">
            <v>3</v>
          </cell>
        </row>
        <row r="201">
          <cell r="D201">
            <v>7</v>
          </cell>
        </row>
        <row r="202">
          <cell r="D202">
            <v>1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16</v>
          </cell>
        </row>
        <row r="222">
          <cell r="D222">
            <v>11</v>
          </cell>
        </row>
        <row r="223">
          <cell r="D223">
            <v>7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1</v>
          </cell>
        </row>
        <row r="236">
          <cell r="D236">
            <v>3</v>
          </cell>
        </row>
        <row r="237">
          <cell r="D237">
            <v>6</v>
          </cell>
        </row>
        <row r="238">
          <cell r="D238">
            <v>3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1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7</v>
          </cell>
        </row>
        <row r="252">
          <cell r="D252">
            <v>4</v>
          </cell>
        </row>
        <row r="253">
          <cell r="D253">
            <v>3</v>
          </cell>
        </row>
        <row r="254">
          <cell r="D254">
            <v>1</v>
          </cell>
        </row>
        <row r="263">
          <cell r="D263">
            <v>9</v>
          </cell>
        </row>
        <row r="264">
          <cell r="D264">
            <v>10</v>
          </cell>
        </row>
        <row r="265">
          <cell r="D265">
            <v>5</v>
          </cell>
        </row>
        <row r="266">
          <cell r="D266">
            <v>4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3</v>
          </cell>
        </row>
        <row r="284">
          <cell r="D284">
            <v>1</v>
          </cell>
        </row>
        <row r="286">
          <cell r="D286">
            <v>0</v>
          </cell>
        </row>
        <row r="287">
          <cell r="D287">
            <v>1</v>
          </cell>
        </row>
        <row r="289">
          <cell r="D289">
            <v>7</v>
          </cell>
        </row>
        <row r="290">
          <cell r="D290">
            <v>0</v>
          </cell>
        </row>
        <row r="292">
          <cell r="D292">
            <v>1</v>
          </cell>
        </row>
        <row r="293">
          <cell r="D293">
            <v>1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1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1</v>
          </cell>
        </row>
        <row r="312">
          <cell r="D312">
            <v>9</v>
          </cell>
        </row>
        <row r="313">
          <cell r="D313">
            <v>0</v>
          </cell>
        </row>
        <row r="314">
          <cell r="D314">
            <v>20</v>
          </cell>
        </row>
        <row r="315">
          <cell r="D315">
            <v>8</v>
          </cell>
        </row>
        <row r="317">
          <cell r="D317">
            <v>4</v>
          </cell>
        </row>
        <row r="318">
          <cell r="D318">
            <v>0</v>
          </cell>
        </row>
        <row r="319">
          <cell r="D319">
            <v>8</v>
          </cell>
        </row>
        <row r="320">
          <cell r="D320">
            <v>2</v>
          </cell>
        </row>
        <row r="322">
          <cell r="D322">
            <v>2</v>
          </cell>
        </row>
        <row r="323">
          <cell r="D323">
            <v>0</v>
          </cell>
        </row>
        <row r="324">
          <cell r="D324">
            <v>6</v>
          </cell>
        </row>
        <row r="325">
          <cell r="D325">
            <v>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2</v>
          </cell>
        </row>
        <row r="339">
          <cell r="D339">
            <v>2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9</v>
          </cell>
        </row>
        <row r="355">
          <cell r="D355">
            <v>2</v>
          </cell>
        </row>
        <row r="356">
          <cell r="D356">
            <v>17</v>
          </cell>
        </row>
        <row r="357">
          <cell r="D357">
            <v>4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4</v>
          </cell>
        </row>
        <row r="382">
          <cell r="D382">
            <v>0</v>
          </cell>
        </row>
        <row r="383">
          <cell r="D383">
            <v>6</v>
          </cell>
        </row>
        <row r="384">
          <cell r="D384">
            <v>4</v>
          </cell>
        </row>
        <row r="386">
          <cell r="D386">
            <v>9</v>
          </cell>
        </row>
        <row r="387">
          <cell r="D387">
            <v>0</v>
          </cell>
        </row>
        <row r="388">
          <cell r="D388">
            <v>18</v>
          </cell>
        </row>
        <row r="389">
          <cell r="D389">
            <v>8</v>
          </cell>
        </row>
        <row r="391">
          <cell r="D391">
            <v>0</v>
          </cell>
        </row>
        <row r="392">
          <cell r="D392">
            <v>2</v>
          </cell>
        </row>
        <row r="393">
          <cell r="D393">
            <v>1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1</v>
          </cell>
        </row>
        <row r="410">
          <cell r="D410">
            <v>0</v>
          </cell>
        </row>
        <row r="411">
          <cell r="D411">
            <v>3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1</v>
          </cell>
        </row>
        <row r="420">
          <cell r="D420">
            <v>0</v>
          </cell>
        </row>
        <row r="421">
          <cell r="D421">
            <v>4</v>
          </cell>
        </row>
        <row r="422">
          <cell r="D422">
            <v>1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1</v>
          </cell>
        </row>
        <row r="432">
          <cell r="D432">
            <v>1</v>
          </cell>
        </row>
      </sheetData>
      <sheetData sheetId="5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1</v>
          </cell>
        </row>
        <row r="46">
          <cell r="D46">
            <v>0</v>
          </cell>
        </row>
        <row r="47">
          <cell r="D47">
            <v>2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1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4</v>
          </cell>
        </row>
        <row r="118">
          <cell r="D118">
            <v>4</v>
          </cell>
        </row>
        <row r="119">
          <cell r="D119">
            <v>2</v>
          </cell>
        </row>
        <row r="120">
          <cell r="D120">
            <v>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6</v>
          </cell>
        </row>
        <row r="161">
          <cell r="D161">
            <v>4</v>
          </cell>
        </row>
        <row r="163">
          <cell r="D163">
            <v>12</v>
          </cell>
        </row>
        <row r="164">
          <cell r="D164">
            <v>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3</v>
          </cell>
        </row>
        <row r="184">
          <cell r="D184">
            <v>2</v>
          </cell>
        </row>
        <row r="185">
          <cell r="D185">
            <v>4</v>
          </cell>
        </row>
        <row r="186">
          <cell r="D186">
            <v>2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0</v>
          </cell>
        </row>
        <row r="196">
          <cell r="D196">
            <v>3</v>
          </cell>
        </row>
        <row r="197">
          <cell r="D197">
            <v>1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4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3</v>
          </cell>
        </row>
        <row r="223">
          <cell r="D223">
            <v>3</v>
          </cell>
        </row>
        <row r="224">
          <cell r="D224">
            <v>3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1</v>
          </cell>
        </row>
        <row r="254">
          <cell r="D254">
            <v>0</v>
          </cell>
        </row>
        <row r="263">
          <cell r="D263">
            <v>3</v>
          </cell>
        </row>
        <row r="264">
          <cell r="D264">
            <v>2</v>
          </cell>
        </row>
        <row r="265">
          <cell r="D265">
            <v>3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2</v>
          </cell>
        </row>
        <row r="284">
          <cell r="D284">
            <v>3</v>
          </cell>
        </row>
        <row r="286">
          <cell r="D286">
            <v>3</v>
          </cell>
        </row>
        <row r="287">
          <cell r="D287">
            <v>1</v>
          </cell>
        </row>
        <row r="289">
          <cell r="D289">
            <v>0</v>
          </cell>
        </row>
        <row r="290">
          <cell r="D290">
            <v>0</v>
          </cell>
        </row>
        <row r="292">
          <cell r="D292">
            <v>0</v>
          </cell>
        </row>
        <row r="293">
          <cell r="D293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4</v>
          </cell>
        </row>
        <row r="308">
          <cell r="D308">
            <v>2</v>
          </cell>
        </row>
        <row r="309">
          <cell r="D309">
            <v>16</v>
          </cell>
        </row>
        <row r="310">
          <cell r="D310">
            <v>3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1</v>
          </cell>
        </row>
        <row r="318">
          <cell r="D318">
            <v>0</v>
          </cell>
        </row>
        <row r="319">
          <cell r="D319">
            <v>2</v>
          </cell>
        </row>
        <row r="320">
          <cell r="D320">
            <v>1</v>
          </cell>
        </row>
        <row r="322">
          <cell r="D322">
            <v>5</v>
          </cell>
        </row>
        <row r="323">
          <cell r="D323">
            <v>0</v>
          </cell>
        </row>
        <row r="324">
          <cell r="D324">
            <v>10</v>
          </cell>
        </row>
        <row r="325">
          <cell r="D325">
            <v>1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7</v>
          </cell>
        </row>
        <row r="330">
          <cell r="D330">
            <v>1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</v>
          </cell>
        </row>
        <row r="335">
          <cell r="D335">
            <v>0</v>
          </cell>
        </row>
        <row r="337">
          <cell r="D337">
            <v>2</v>
          </cell>
        </row>
        <row r="338">
          <cell r="D338">
            <v>0</v>
          </cell>
        </row>
        <row r="339">
          <cell r="D339">
            <v>1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1</v>
          </cell>
        </row>
        <row r="382">
          <cell r="D382">
            <v>0</v>
          </cell>
        </row>
        <row r="383">
          <cell r="D383">
            <v>2</v>
          </cell>
        </row>
        <row r="384">
          <cell r="D384">
            <v>0</v>
          </cell>
        </row>
        <row r="386">
          <cell r="D386">
            <v>6</v>
          </cell>
        </row>
        <row r="387">
          <cell r="D387">
            <v>0</v>
          </cell>
        </row>
        <row r="388">
          <cell r="D388">
            <v>9</v>
          </cell>
        </row>
        <row r="389">
          <cell r="D389">
            <v>1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2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1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</v>
          </cell>
        </row>
        <row r="422">
          <cell r="D422">
            <v>1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7</v>
          </cell>
        </row>
        <row r="432">
          <cell r="D432">
            <v>1</v>
          </cell>
        </row>
      </sheetData>
      <sheetData sheetId="6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4</v>
          </cell>
        </row>
        <row r="46">
          <cell r="D46">
            <v>1</v>
          </cell>
        </row>
        <row r="47">
          <cell r="D47">
            <v>4</v>
          </cell>
        </row>
        <row r="48">
          <cell r="D48">
            <v>4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1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1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2</v>
          </cell>
        </row>
        <row r="103">
          <cell r="D103">
            <v>0</v>
          </cell>
        </row>
        <row r="104">
          <cell r="D104">
            <v>3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1</v>
          </cell>
        </row>
        <row r="115">
          <cell r="D115">
            <v>1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14</v>
          </cell>
        </row>
        <row r="161">
          <cell r="D161">
            <v>8</v>
          </cell>
        </row>
        <row r="163">
          <cell r="D163">
            <v>86</v>
          </cell>
        </row>
        <row r="164">
          <cell r="D164">
            <v>35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2</v>
          </cell>
        </row>
        <row r="191">
          <cell r="D191">
            <v>2</v>
          </cell>
        </row>
        <row r="193">
          <cell r="D193">
            <v>4</v>
          </cell>
        </row>
        <row r="194">
          <cell r="D194">
            <v>3</v>
          </cell>
        </row>
        <row r="196">
          <cell r="D196">
            <v>40</v>
          </cell>
        </row>
        <row r="197">
          <cell r="D197">
            <v>17</v>
          </cell>
        </row>
        <row r="199">
          <cell r="D199">
            <v>2</v>
          </cell>
        </row>
        <row r="200">
          <cell r="D200">
            <v>0</v>
          </cell>
        </row>
        <row r="201">
          <cell r="D201">
            <v>13</v>
          </cell>
        </row>
        <row r="202">
          <cell r="D202">
            <v>7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0</v>
          </cell>
        </row>
        <row r="222">
          <cell r="D222">
            <v>1</v>
          </cell>
        </row>
        <row r="223">
          <cell r="D223">
            <v>5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1</v>
          </cell>
        </row>
        <row r="265">
          <cell r="D265">
            <v>8</v>
          </cell>
        </row>
        <row r="266">
          <cell r="D266">
            <v>3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6">
          <cell r="D286">
            <v>5</v>
          </cell>
        </row>
        <row r="287">
          <cell r="D287">
            <v>6</v>
          </cell>
        </row>
        <row r="289">
          <cell r="D289">
            <v>0</v>
          </cell>
        </row>
        <row r="290">
          <cell r="D290">
            <v>1</v>
          </cell>
        </row>
        <row r="292">
          <cell r="D292">
            <v>11</v>
          </cell>
        </row>
        <row r="293">
          <cell r="D293">
            <v>4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2</v>
          </cell>
        </row>
        <row r="308">
          <cell r="D308">
            <v>0</v>
          </cell>
        </row>
        <row r="309">
          <cell r="D309">
            <v>63</v>
          </cell>
        </row>
        <row r="310">
          <cell r="D310">
            <v>4</v>
          </cell>
        </row>
        <row r="312">
          <cell r="D312">
            <v>1</v>
          </cell>
        </row>
        <row r="313">
          <cell r="D313">
            <v>2</v>
          </cell>
        </row>
        <row r="314">
          <cell r="D314">
            <v>16</v>
          </cell>
        </row>
        <row r="315">
          <cell r="D315">
            <v>0</v>
          </cell>
        </row>
        <row r="317">
          <cell r="D317">
            <v>2</v>
          </cell>
        </row>
        <row r="318">
          <cell r="D318">
            <v>0</v>
          </cell>
        </row>
        <row r="319">
          <cell r="D319">
            <v>35</v>
          </cell>
        </row>
        <row r="320">
          <cell r="D320">
            <v>7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3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7</v>
          </cell>
        </row>
        <row r="330">
          <cell r="D330">
            <v>2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</v>
          </cell>
        </row>
        <row r="335">
          <cell r="D335">
            <v>0</v>
          </cell>
        </row>
        <row r="337">
          <cell r="D337">
            <v>1</v>
          </cell>
        </row>
        <row r="338">
          <cell r="D338">
            <v>0</v>
          </cell>
        </row>
        <row r="339">
          <cell r="D339">
            <v>7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0</v>
          </cell>
        </row>
        <row r="382">
          <cell r="D382">
            <v>2</v>
          </cell>
        </row>
        <row r="383">
          <cell r="D383">
            <v>11</v>
          </cell>
        </row>
        <row r="384">
          <cell r="D384">
            <v>2</v>
          </cell>
        </row>
        <row r="386">
          <cell r="D386">
            <v>2</v>
          </cell>
        </row>
        <row r="387">
          <cell r="D387">
            <v>0</v>
          </cell>
        </row>
        <row r="388">
          <cell r="D388">
            <v>13</v>
          </cell>
        </row>
        <row r="389">
          <cell r="D389">
            <v>2</v>
          </cell>
        </row>
        <row r="391">
          <cell r="D391">
            <v>2</v>
          </cell>
        </row>
        <row r="392">
          <cell r="D392">
            <v>0</v>
          </cell>
        </row>
        <row r="393">
          <cell r="D393">
            <v>7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15</v>
          </cell>
        </row>
        <row r="412">
          <cell r="D412">
            <v>4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1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13</v>
          </cell>
        </row>
        <row r="422">
          <cell r="D422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2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1</v>
          </cell>
        </row>
        <row r="431">
          <cell r="D431">
            <v>7</v>
          </cell>
        </row>
        <row r="432">
          <cell r="D432">
            <v>1</v>
          </cell>
        </row>
      </sheetData>
      <sheetData sheetId="7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1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22</v>
          </cell>
        </row>
        <row r="46">
          <cell r="D46">
            <v>18</v>
          </cell>
        </row>
        <row r="47">
          <cell r="D47">
            <v>57</v>
          </cell>
        </row>
        <row r="48">
          <cell r="D48">
            <v>35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1</v>
          </cell>
        </row>
        <row r="66">
          <cell r="D66">
            <v>2</v>
          </cell>
        </row>
        <row r="67">
          <cell r="D67">
            <v>1</v>
          </cell>
        </row>
        <row r="68">
          <cell r="D68">
            <v>5</v>
          </cell>
        </row>
        <row r="70">
          <cell r="D70">
            <v>2</v>
          </cell>
        </row>
        <row r="71">
          <cell r="D71">
            <v>3</v>
          </cell>
        </row>
        <row r="72">
          <cell r="D72">
            <v>2</v>
          </cell>
        </row>
        <row r="73">
          <cell r="D73">
            <v>6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1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3</v>
          </cell>
        </row>
        <row r="90">
          <cell r="D90">
            <v>1</v>
          </cell>
        </row>
        <row r="92">
          <cell r="D92">
            <v>0</v>
          </cell>
        </row>
        <row r="93">
          <cell r="D93">
            <v>1</v>
          </cell>
        </row>
        <row r="94">
          <cell r="D94">
            <v>1</v>
          </cell>
        </row>
        <row r="95">
          <cell r="D95">
            <v>7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6</v>
          </cell>
        </row>
        <row r="103">
          <cell r="D103">
            <v>10</v>
          </cell>
        </row>
        <row r="104">
          <cell r="D104">
            <v>18</v>
          </cell>
        </row>
        <row r="105">
          <cell r="D105">
            <v>7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1</v>
          </cell>
        </row>
        <row r="114">
          <cell r="D114">
            <v>2</v>
          </cell>
        </row>
        <row r="115">
          <cell r="D115">
            <v>3</v>
          </cell>
        </row>
        <row r="117">
          <cell r="D117">
            <v>1</v>
          </cell>
        </row>
        <row r="118">
          <cell r="D118">
            <v>3</v>
          </cell>
        </row>
        <row r="119">
          <cell r="D119">
            <v>21</v>
          </cell>
        </row>
        <row r="120">
          <cell r="D120">
            <v>6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1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0</v>
          </cell>
        </row>
        <row r="160">
          <cell r="D160">
            <v>50</v>
          </cell>
        </row>
        <row r="161">
          <cell r="D161">
            <v>33</v>
          </cell>
        </row>
        <row r="163">
          <cell r="D163">
            <v>316</v>
          </cell>
        </row>
        <row r="164">
          <cell r="D164">
            <v>61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3</v>
          </cell>
        </row>
        <row r="184">
          <cell r="D184">
            <v>6</v>
          </cell>
        </row>
        <row r="185">
          <cell r="D185">
            <v>21</v>
          </cell>
        </row>
        <row r="186">
          <cell r="D186">
            <v>4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2</v>
          </cell>
        </row>
        <row r="191">
          <cell r="D191">
            <v>0</v>
          </cell>
        </row>
        <row r="193">
          <cell r="D193">
            <v>15</v>
          </cell>
        </row>
        <row r="194">
          <cell r="D194">
            <v>7</v>
          </cell>
        </row>
        <row r="196">
          <cell r="D196">
            <v>88</v>
          </cell>
        </row>
        <row r="197">
          <cell r="D197">
            <v>15</v>
          </cell>
        </row>
        <row r="199">
          <cell r="D199">
            <v>5</v>
          </cell>
        </row>
        <row r="200">
          <cell r="D200">
            <v>9</v>
          </cell>
        </row>
        <row r="201">
          <cell r="D201">
            <v>53</v>
          </cell>
        </row>
        <row r="202">
          <cell r="D202">
            <v>17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3</v>
          </cell>
        </row>
        <row r="222">
          <cell r="D222">
            <v>8</v>
          </cell>
        </row>
        <row r="223">
          <cell r="D223">
            <v>21</v>
          </cell>
        </row>
        <row r="224">
          <cell r="D224">
            <v>12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1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1</v>
          </cell>
        </row>
        <row r="238">
          <cell r="D238">
            <v>4</v>
          </cell>
        </row>
        <row r="239">
          <cell r="D239">
            <v>2</v>
          </cell>
        </row>
        <row r="241">
          <cell r="D241">
            <v>2</v>
          </cell>
        </row>
        <row r="242">
          <cell r="D242">
            <v>2</v>
          </cell>
        </row>
        <row r="243">
          <cell r="D243">
            <v>8</v>
          </cell>
        </row>
        <row r="244">
          <cell r="D244">
            <v>2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1</v>
          </cell>
        </row>
        <row r="253">
          <cell r="D253">
            <v>12</v>
          </cell>
        </row>
        <row r="254">
          <cell r="D254">
            <v>5</v>
          </cell>
        </row>
        <row r="263">
          <cell r="D263">
            <v>8</v>
          </cell>
        </row>
        <row r="264">
          <cell r="D264">
            <v>6</v>
          </cell>
        </row>
        <row r="265">
          <cell r="D265">
            <v>27</v>
          </cell>
        </row>
        <row r="266">
          <cell r="D266">
            <v>7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1</v>
          </cell>
        </row>
        <row r="283">
          <cell r="D283">
            <v>4</v>
          </cell>
        </row>
        <row r="284">
          <cell r="D284">
            <v>3</v>
          </cell>
        </row>
        <row r="286">
          <cell r="D286">
            <v>22</v>
          </cell>
        </row>
        <row r="287">
          <cell r="D287">
            <v>31</v>
          </cell>
        </row>
        <row r="289">
          <cell r="D289">
            <v>3</v>
          </cell>
        </row>
        <row r="290">
          <cell r="D290">
            <v>8</v>
          </cell>
        </row>
        <row r="292">
          <cell r="D292">
            <v>7</v>
          </cell>
        </row>
        <row r="293">
          <cell r="D293">
            <v>9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7</v>
          </cell>
        </row>
        <row r="308">
          <cell r="D308">
            <v>7</v>
          </cell>
        </row>
        <row r="309">
          <cell r="D309">
            <v>14</v>
          </cell>
        </row>
        <row r="310">
          <cell r="D310">
            <v>11</v>
          </cell>
        </row>
        <row r="312">
          <cell r="D312">
            <v>11</v>
          </cell>
        </row>
        <row r="313">
          <cell r="D313">
            <v>3</v>
          </cell>
        </row>
        <row r="314">
          <cell r="D314">
            <v>67</v>
          </cell>
        </row>
        <row r="315">
          <cell r="D315">
            <v>17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18</v>
          </cell>
        </row>
        <row r="320">
          <cell r="D320">
            <v>5</v>
          </cell>
        </row>
        <row r="322">
          <cell r="D322">
            <v>7</v>
          </cell>
        </row>
        <row r="323">
          <cell r="D323">
            <v>1</v>
          </cell>
        </row>
        <row r="324">
          <cell r="D324">
            <v>69</v>
          </cell>
        </row>
        <row r="325">
          <cell r="D325">
            <v>12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4</v>
          </cell>
        </row>
        <row r="333">
          <cell r="D333">
            <v>0</v>
          </cell>
        </row>
        <row r="334">
          <cell r="D334">
            <v>8</v>
          </cell>
        </row>
        <row r="335">
          <cell r="D335">
            <v>2</v>
          </cell>
        </row>
        <row r="337">
          <cell r="D337">
            <v>6</v>
          </cell>
        </row>
        <row r="338">
          <cell r="D338">
            <v>0</v>
          </cell>
        </row>
        <row r="339">
          <cell r="D339">
            <v>13</v>
          </cell>
        </row>
        <row r="340">
          <cell r="D340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4">
          <cell r="D354">
            <v>9</v>
          </cell>
        </row>
        <row r="355">
          <cell r="D355">
            <v>1</v>
          </cell>
        </row>
        <row r="356">
          <cell r="D356">
            <v>17</v>
          </cell>
        </row>
        <row r="357">
          <cell r="D357">
            <v>6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6</v>
          </cell>
        </row>
        <row r="382">
          <cell r="D382">
            <v>0</v>
          </cell>
        </row>
        <row r="383">
          <cell r="D383">
            <v>25</v>
          </cell>
        </row>
        <row r="384">
          <cell r="D384">
            <v>1</v>
          </cell>
        </row>
        <row r="386">
          <cell r="D386">
            <v>16</v>
          </cell>
        </row>
        <row r="387">
          <cell r="D387">
            <v>1</v>
          </cell>
        </row>
        <row r="388">
          <cell r="D388">
            <v>80</v>
          </cell>
        </row>
        <row r="389">
          <cell r="D389">
            <v>18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6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1</v>
          </cell>
        </row>
        <row r="411">
          <cell r="D411">
            <v>22</v>
          </cell>
        </row>
        <row r="412">
          <cell r="D412">
            <v>9</v>
          </cell>
        </row>
        <row r="414">
          <cell r="D414">
            <v>2</v>
          </cell>
        </row>
        <row r="415">
          <cell r="D415">
            <v>0</v>
          </cell>
        </row>
        <row r="416">
          <cell r="D416">
            <v>11</v>
          </cell>
        </row>
        <row r="417">
          <cell r="D417">
            <v>1</v>
          </cell>
        </row>
        <row r="419">
          <cell r="D419">
            <v>1</v>
          </cell>
        </row>
        <row r="420">
          <cell r="D420">
            <v>1</v>
          </cell>
        </row>
        <row r="421">
          <cell r="D421">
            <v>24</v>
          </cell>
        </row>
        <row r="422">
          <cell r="D422">
            <v>6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1</v>
          </cell>
        </row>
        <row r="427">
          <cell r="D427">
            <v>1</v>
          </cell>
        </row>
        <row r="429">
          <cell r="D429">
            <v>3</v>
          </cell>
        </row>
        <row r="430">
          <cell r="D430">
            <v>1</v>
          </cell>
        </row>
        <row r="431">
          <cell r="D431">
            <v>6</v>
          </cell>
        </row>
        <row r="432">
          <cell r="D432">
            <v>0</v>
          </cell>
        </row>
      </sheetData>
      <sheetData sheetId="8">
        <row r="8">
          <cell r="D8">
            <v>1</v>
          </cell>
        </row>
        <row r="9">
          <cell r="D9">
            <v>0</v>
          </cell>
        </row>
        <row r="10">
          <cell r="D10">
            <v>6</v>
          </cell>
        </row>
        <row r="11">
          <cell r="D11">
            <v>7</v>
          </cell>
        </row>
        <row r="13">
          <cell r="D13">
            <v>1</v>
          </cell>
        </row>
        <row r="14">
          <cell r="D14">
            <v>0</v>
          </cell>
        </row>
        <row r="15">
          <cell r="D15">
            <v>2</v>
          </cell>
        </row>
        <row r="16">
          <cell r="D16">
            <v>3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6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1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1</v>
          </cell>
        </row>
        <row r="36">
          <cell r="D36">
            <v>0</v>
          </cell>
        </row>
        <row r="45">
          <cell r="D45">
            <v>2</v>
          </cell>
        </row>
        <row r="46">
          <cell r="D46">
            <v>2</v>
          </cell>
        </row>
        <row r="47">
          <cell r="D47">
            <v>11</v>
          </cell>
        </row>
        <row r="48">
          <cell r="D48">
            <v>3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1</v>
          </cell>
        </row>
        <row r="67">
          <cell r="D67">
            <v>6</v>
          </cell>
        </row>
        <row r="68">
          <cell r="D68">
            <v>4</v>
          </cell>
        </row>
        <row r="70">
          <cell r="D70">
            <v>10</v>
          </cell>
        </row>
        <row r="71">
          <cell r="D71">
            <v>3</v>
          </cell>
        </row>
        <row r="72">
          <cell r="D72">
            <v>13</v>
          </cell>
        </row>
        <row r="73">
          <cell r="D73">
            <v>4</v>
          </cell>
        </row>
        <row r="75">
          <cell r="D75">
            <v>3</v>
          </cell>
        </row>
        <row r="76">
          <cell r="D76">
            <v>0</v>
          </cell>
        </row>
        <row r="77">
          <cell r="D77">
            <v>3</v>
          </cell>
        </row>
        <row r="78">
          <cell r="D78">
            <v>2</v>
          </cell>
        </row>
        <row r="87">
          <cell r="D87">
            <v>10</v>
          </cell>
        </row>
        <row r="88">
          <cell r="D88">
            <v>1</v>
          </cell>
        </row>
        <row r="89">
          <cell r="D89">
            <v>14</v>
          </cell>
        </row>
        <row r="90">
          <cell r="D90">
            <v>5</v>
          </cell>
        </row>
        <row r="92">
          <cell r="D92">
            <v>0</v>
          </cell>
        </row>
        <row r="93">
          <cell r="D93">
            <v>10</v>
          </cell>
        </row>
        <row r="94">
          <cell r="D94">
            <v>1</v>
          </cell>
        </row>
        <row r="95">
          <cell r="D95">
            <v>26</v>
          </cell>
        </row>
        <row r="97">
          <cell r="D97">
            <v>0</v>
          </cell>
        </row>
        <row r="98">
          <cell r="D98">
            <v>3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29</v>
          </cell>
        </row>
        <row r="103">
          <cell r="D103">
            <v>23</v>
          </cell>
        </row>
        <row r="104">
          <cell r="D104">
            <v>69</v>
          </cell>
        </row>
        <row r="105">
          <cell r="D105">
            <v>38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0</v>
          </cell>
        </row>
        <row r="114">
          <cell r="D114">
            <v>6</v>
          </cell>
        </row>
        <row r="115">
          <cell r="D115">
            <v>4</v>
          </cell>
        </row>
        <row r="117">
          <cell r="D117">
            <v>6</v>
          </cell>
        </row>
        <row r="118">
          <cell r="D118">
            <v>9</v>
          </cell>
        </row>
        <row r="119">
          <cell r="D119">
            <v>23</v>
          </cell>
        </row>
        <row r="120">
          <cell r="D120">
            <v>19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1</v>
          </cell>
        </row>
        <row r="136">
          <cell r="D136">
            <v>4</v>
          </cell>
        </row>
        <row r="137">
          <cell r="D137">
            <v>7</v>
          </cell>
        </row>
        <row r="138">
          <cell r="D138">
            <v>3</v>
          </cell>
        </row>
        <row r="140">
          <cell r="D140">
            <v>1</v>
          </cell>
        </row>
        <row r="141">
          <cell r="D141">
            <v>4</v>
          </cell>
        </row>
        <row r="142">
          <cell r="D142">
            <v>4</v>
          </cell>
        </row>
        <row r="143">
          <cell r="D143">
            <v>10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1</v>
          </cell>
        </row>
        <row r="150">
          <cell r="D150">
            <v>4</v>
          </cell>
        </row>
        <row r="151">
          <cell r="D151">
            <v>4</v>
          </cell>
        </row>
        <row r="152">
          <cell r="D152">
            <v>20</v>
          </cell>
        </row>
        <row r="153">
          <cell r="D153">
            <v>8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1</v>
          </cell>
        </row>
        <row r="158">
          <cell r="D158">
            <v>1</v>
          </cell>
        </row>
        <row r="160">
          <cell r="D160">
            <v>20</v>
          </cell>
        </row>
        <row r="161">
          <cell r="D161">
            <v>22</v>
          </cell>
        </row>
        <row r="163">
          <cell r="D163">
            <v>70</v>
          </cell>
        </row>
        <row r="164">
          <cell r="D164">
            <v>38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1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4</v>
          </cell>
        </row>
        <row r="181">
          <cell r="D181">
            <v>1</v>
          </cell>
        </row>
        <row r="183">
          <cell r="D183">
            <v>1</v>
          </cell>
        </row>
        <row r="184">
          <cell r="D184">
            <v>1</v>
          </cell>
        </row>
        <row r="185">
          <cell r="D185">
            <v>7</v>
          </cell>
        </row>
        <row r="186">
          <cell r="D186">
            <v>3</v>
          </cell>
        </row>
        <row r="188">
          <cell r="D188">
            <v>14</v>
          </cell>
        </row>
        <row r="189">
          <cell r="D189">
            <v>9</v>
          </cell>
        </row>
        <row r="190">
          <cell r="D190">
            <v>29</v>
          </cell>
        </row>
        <row r="191">
          <cell r="D191">
            <v>11</v>
          </cell>
        </row>
        <row r="193">
          <cell r="D193">
            <v>2</v>
          </cell>
        </row>
        <row r="194">
          <cell r="D194">
            <v>3</v>
          </cell>
        </row>
        <row r="196">
          <cell r="D196">
            <v>64</v>
          </cell>
        </row>
        <row r="197">
          <cell r="D197">
            <v>14</v>
          </cell>
        </row>
        <row r="199">
          <cell r="D199">
            <v>7</v>
          </cell>
        </row>
        <row r="200">
          <cell r="D200">
            <v>14</v>
          </cell>
        </row>
        <row r="201">
          <cell r="D201">
            <v>86</v>
          </cell>
        </row>
        <row r="202">
          <cell r="D202">
            <v>31</v>
          </cell>
        </row>
        <row r="204">
          <cell r="D204">
            <v>0</v>
          </cell>
        </row>
        <row r="205">
          <cell r="D205">
            <v>1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20</v>
          </cell>
        </row>
        <row r="222">
          <cell r="D222">
            <v>14</v>
          </cell>
        </row>
        <row r="223">
          <cell r="D223">
            <v>28</v>
          </cell>
        </row>
        <row r="224">
          <cell r="D224">
            <v>21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1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4</v>
          </cell>
        </row>
        <row r="234">
          <cell r="D234">
            <v>0</v>
          </cell>
        </row>
        <row r="236">
          <cell r="D236">
            <v>19</v>
          </cell>
        </row>
        <row r="237">
          <cell r="D237">
            <v>15</v>
          </cell>
        </row>
        <row r="238">
          <cell r="D238">
            <v>31</v>
          </cell>
        </row>
        <row r="239">
          <cell r="D239">
            <v>11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1</v>
          </cell>
        </row>
        <row r="244">
          <cell r="D244">
            <v>0</v>
          </cell>
        </row>
        <row r="246">
          <cell r="D246">
            <v>6</v>
          </cell>
        </row>
        <row r="247">
          <cell r="D247">
            <v>4</v>
          </cell>
        </row>
        <row r="248">
          <cell r="D248">
            <v>9</v>
          </cell>
        </row>
        <row r="249">
          <cell r="D249">
            <v>6</v>
          </cell>
        </row>
        <row r="251">
          <cell r="D251">
            <v>7</v>
          </cell>
        </row>
        <row r="252">
          <cell r="D252">
            <v>7</v>
          </cell>
        </row>
        <row r="253">
          <cell r="D253">
            <v>20</v>
          </cell>
        </row>
        <row r="254">
          <cell r="D254">
            <v>7</v>
          </cell>
        </row>
        <row r="263">
          <cell r="D263">
            <v>13</v>
          </cell>
        </row>
        <row r="264">
          <cell r="D264">
            <v>10</v>
          </cell>
        </row>
        <row r="265">
          <cell r="D265">
            <v>20</v>
          </cell>
        </row>
        <row r="266">
          <cell r="D266">
            <v>19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9</v>
          </cell>
        </row>
        <row r="284">
          <cell r="D284">
            <v>5</v>
          </cell>
        </row>
        <row r="286">
          <cell r="D286">
            <v>10</v>
          </cell>
        </row>
        <row r="287">
          <cell r="D287">
            <v>7</v>
          </cell>
        </row>
        <row r="289">
          <cell r="D289">
            <v>13</v>
          </cell>
        </row>
        <row r="290">
          <cell r="D290">
            <v>19</v>
          </cell>
        </row>
        <row r="292">
          <cell r="D292">
            <v>40</v>
          </cell>
        </row>
        <row r="293">
          <cell r="D293">
            <v>23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7</v>
          </cell>
        </row>
        <row r="308">
          <cell r="D308">
            <v>12</v>
          </cell>
        </row>
        <row r="309">
          <cell r="D309">
            <v>12</v>
          </cell>
        </row>
        <row r="310">
          <cell r="D310">
            <v>1</v>
          </cell>
        </row>
        <row r="312">
          <cell r="D312">
            <v>7</v>
          </cell>
        </row>
        <row r="313">
          <cell r="D313">
            <v>1</v>
          </cell>
        </row>
        <row r="314">
          <cell r="D314">
            <v>21</v>
          </cell>
        </row>
        <row r="315">
          <cell r="D315">
            <v>1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8</v>
          </cell>
        </row>
        <row r="320">
          <cell r="D320">
            <v>3</v>
          </cell>
        </row>
        <row r="322">
          <cell r="D322">
            <v>7</v>
          </cell>
        </row>
        <row r="323">
          <cell r="D323">
            <v>3</v>
          </cell>
        </row>
        <row r="324">
          <cell r="D324">
            <v>40</v>
          </cell>
        </row>
        <row r="325">
          <cell r="D325">
            <v>5</v>
          </cell>
        </row>
        <row r="327">
          <cell r="D327">
            <v>1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1</v>
          </cell>
        </row>
        <row r="334">
          <cell r="D334">
            <v>1</v>
          </cell>
        </row>
        <row r="335">
          <cell r="D335">
            <v>2</v>
          </cell>
        </row>
        <row r="337">
          <cell r="D337">
            <v>0</v>
          </cell>
        </row>
        <row r="338">
          <cell r="D338">
            <v>1</v>
          </cell>
        </row>
        <row r="339">
          <cell r="D339">
            <v>1</v>
          </cell>
        </row>
        <row r="340">
          <cell r="D340">
            <v>0</v>
          </cell>
        </row>
        <row r="349">
          <cell r="D349">
            <v>4</v>
          </cell>
        </row>
        <row r="350">
          <cell r="D350">
            <v>1</v>
          </cell>
        </row>
        <row r="351">
          <cell r="D351">
            <v>2</v>
          </cell>
        </row>
        <row r="352">
          <cell r="D352">
            <v>2</v>
          </cell>
        </row>
        <row r="354">
          <cell r="D354">
            <v>73</v>
          </cell>
        </row>
        <row r="355">
          <cell r="D355">
            <v>32</v>
          </cell>
        </row>
        <row r="356">
          <cell r="D356">
            <v>856</v>
          </cell>
        </row>
        <row r="357">
          <cell r="D357">
            <v>148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  <row r="381">
          <cell r="D381">
            <v>8</v>
          </cell>
        </row>
        <row r="382">
          <cell r="D382">
            <v>1</v>
          </cell>
        </row>
        <row r="383">
          <cell r="D383">
            <v>21</v>
          </cell>
        </row>
        <row r="384">
          <cell r="D384">
            <v>1</v>
          </cell>
        </row>
        <row r="386">
          <cell r="D386">
            <v>7</v>
          </cell>
        </row>
        <row r="387">
          <cell r="D387">
            <v>3</v>
          </cell>
        </row>
        <row r="388">
          <cell r="D388">
            <v>40</v>
          </cell>
        </row>
        <row r="389">
          <cell r="D389">
            <v>5</v>
          </cell>
        </row>
        <row r="391">
          <cell r="D391">
            <v>0</v>
          </cell>
        </row>
        <row r="392">
          <cell r="D392">
            <v>1</v>
          </cell>
        </row>
        <row r="393">
          <cell r="D393">
            <v>1</v>
          </cell>
        </row>
        <row r="394">
          <cell r="D394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8</v>
          </cell>
        </row>
        <row r="412">
          <cell r="D412">
            <v>3</v>
          </cell>
        </row>
        <row r="414">
          <cell r="D414">
            <v>0</v>
          </cell>
        </row>
        <row r="415">
          <cell r="D415">
            <v>1</v>
          </cell>
        </row>
        <row r="416">
          <cell r="D416">
            <v>1</v>
          </cell>
        </row>
        <row r="417">
          <cell r="D417">
            <v>2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</sheetData>
      <sheetData sheetId="9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1">
          <cell r="D281">
            <v>0</v>
          </cell>
        </row>
        <row r="282">
          <cell r="D282">
            <v>0</v>
          </cell>
        </row>
        <row r="284">
          <cell r="D284">
            <v>0</v>
          </cell>
        </row>
        <row r="285">
          <cell r="D285">
            <v>0</v>
          </cell>
        </row>
        <row r="287">
          <cell r="D287">
            <v>0</v>
          </cell>
        </row>
        <row r="288">
          <cell r="D288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3">
          <cell r="D353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</sheetData>
      <sheetData sheetId="10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1">
          <cell r="D281">
            <v>0</v>
          </cell>
        </row>
        <row r="282">
          <cell r="D282">
            <v>0</v>
          </cell>
        </row>
        <row r="284">
          <cell r="D284">
            <v>0</v>
          </cell>
        </row>
        <row r="285">
          <cell r="D285">
            <v>0</v>
          </cell>
        </row>
        <row r="287">
          <cell r="D287">
            <v>0</v>
          </cell>
        </row>
        <row r="288">
          <cell r="D288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3">
          <cell r="D353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</sheetData>
      <sheetData sheetId="11">
        <row r="8">
          <cell r="D8">
            <v>7</v>
          </cell>
        </row>
        <row r="9">
          <cell r="D9">
            <v>1</v>
          </cell>
        </row>
        <row r="10">
          <cell r="D10">
            <v>15</v>
          </cell>
        </row>
        <row r="11">
          <cell r="D11">
            <v>7</v>
          </cell>
        </row>
        <row r="13">
          <cell r="D13">
            <v>0</v>
          </cell>
        </row>
        <row r="14">
          <cell r="D14">
            <v>5</v>
          </cell>
        </row>
        <row r="15">
          <cell r="D15">
            <v>2</v>
          </cell>
        </row>
        <row r="16">
          <cell r="D16">
            <v>2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1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23</v>
          </cell>
        </row>
        <row r="46">
          <cell r="D46">
            <v>23</v>
          </cell>
        </row>
        <row r="47">
          <cell r="D47">
            <v>14</v>
          </cell>
        </row>
        <row r="48">
          <cell r="D48">
            <v>10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4</v>
          </cell>
        </row>
        <row r="67">
          <cell r="D67">
            <v>11</v>
          </cell>
        </row>
        <row r="68">
          <cell r="D68">
            <v>4</v>
          </cell>
        </row>
        <row r="70">
          <cell r="D70">
            <v>8</v>
          </cell>
        </row>
        <row r="71">
          <cell r="D71">
            <v>8</v>
          </cell>
        </row>
        <row r="72">
          <cell r="D72">
            <v>27</v>
          </cell>
        </row>
        <row r="73">
          <cell r="D73">
            <v>8</v>
          </cell>
        </row>
        <row r="75">
          <cell r="D75">
            <v>1</v>
          </cell>
        </row>
        <row r="76">
          <cell r="D76">
            <v>2</v>
          </cell>
        </row>
        <row r="77">
          <cell r="D77">
            <v>3</v>
          </cell>
        </row>
        <row r="78">
          <cell r="D78">
            <v>0</v>
          </cell>
        </row>
        <row r="87">
          <cell r="D87">
            <v>10</v>
          </cell>
        </row>
        <row r="88">
          <cell r="D88">
            <v>7</v>
          </cell>
        </row>
        <row r="89">
          <cell r="D89">
            <v>18</v>
          </cell>
        </row>
        <row r="90">
          <cell r="D90">
            <v>8</v>
          </cell>
        </row>
        <row r="92">
          <cell r="D92">
            <v>1</v>
          </cell>
        </row>
        <row r="93">
          <cell r="D93">
            <v>18</v>
          </cell>
        </row>
        <row r="94">
          <cell r="D94">
            <v>0</v>
          </cell>
        </row>
        <row r="95">
          <cell r="D95">
            <v>38</v>
          </cell>
        </row>
        <row r="97">
          <cell r="D97">
            <v>0</v>
          </cell>
        </row>
        <row r="98">
          <cell r="D98">
            <v>2</v>
          </cell>
        </row>
        <row r="99">
          <cell r="D99">
            <v>0</v>
          </cell>
        </row>
        <row r="100">
          <cell r="D100">
            <v>7</v>
          </cell>
        </row>
        <row r="102">
          <cell r="D102">
            <v>65</v>
          </cell>
        </row>
        <row r="103">
          <cell r="D103">
            <v>43</v>
          </cell>
        </row>
        <row r="104">
          <cell r="D104">
            <v>104</v>
          </cell>
        </row>
        <row r="105">
          <cell r="D105">
            <v>63</v>
          </cell>
        </row>
        <row r="107">
          <cell r="D107">
            <v>3</v>
          </cell>
        </row>
        <row r="108">
          <cell r="D108">
            <v>6</v>
          </cell>
        </row>
        <row r="109">
          <cell r="D109">
            <v>7</v>
          </cell>
        </row>
        <row r="110">
          <cell r="D110">
            <v>11</v>
          </cell>
        </row>
        <row r="112">
          <cell r="D112">
            <v>5</v>
          </cell>
        </row>
        <row r="113">
          <cell r="D113">
            <v>8</v>
          </cell>
        </row>
        <row r="114">
          <cell r="D114">
            <v>11</v>
          </cell>
        </row>
        <row r="115">
          <cell r="D115">
            <v>8</v>
          </cell>
        </row>
        <row r="117">
          <cell r="D117">
            <v>11</v>
          </cell>
        </row>
        <row r="118">
          <cell r="D118">
            <v>3</v>
          </cell>
        </row>
        <row r="119">
          <cell r="D119">
            <v>17</v>
          </cell>
        </row>
        <row r="120">
          <cell r="D120">
            <v>13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5</v>
          </cell>
        </row>
        <row r="136">
          <cell r="D136">
            <v>4</v>
          </cell>
        </row>
        <row r="137">
          <cell r="D137">
            <v>8</v>
          </cell>
        </row>
        <row r="138">
          <cell r="D138">
            <v>2</v>
          </cell>
        </row>
        <row r="140">
          <cell r="D140">
            <v>4</v>
          </cell>
        </row>
        <row r="141">
          <cell r="D141">
            <v>2</v>
          </cell>
        </row>
        <row r="142">
          <cell r="D142">
            <v>8</v>
          </cell>
        </row>
        <row r="143">
          <cell r="D143">
            <v>4</v>
          </cell>
        </row>
        <row r="145">
          <cell r="D145">
            <v>1</v>
          </cell>
        </row>
        <row r="146">
          <cell r="D146">
            <v>2</v>
          </cell>
        </row>
        <row r="147">
          <cell r="D147">
            <v>0</v>
          </cell>
        </row>
        <row r="148">
          <cell r="D148">
            <v>1</v>
          </cell>
        </row>
        <row r="150">
          <cell r="D150">
            <v>7</v>
          </cell>
        </row>
        <row r="151">
          <cell r="D151">
            <v>4</v>
          </cell>
        </row>
        <row r="152">
          <cell r="D152">
            <v>13</v>
          </cell>
        </row>
        <row r="153">
          <cell r="D153">
            <v>20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1</v>
          </cell>
        </row>
        <row r="160">
          <cell r="D160">
            <v>131</v>
          </cell>
        </row>
        <row r="161">
          <cell r="D161">
            <v>82</v>
          </cell>
        </row>
        <row r="162">
          <cell r="D162">
            <v>1</v>
          </cell>
        </row>
        <row r="163">
          <cell r="D163">
            <v>455</v>
          </cell>
        </row>
        <row r="164">
          <cell r="D164">
            <v>122</v>
          </cell>
        </row>
        <row r="166">
          <cell r="D166">
            <v>1</v>
          </cell>
        </row>
        <row r="167">
          <cell r="D167">
            <v>0</v>
          </cell>
        </row>
        <row r="168">
          <cell r="D168">
            <v>3</v>
          </cell>
        </row>
        <row r="169">
          <cell r="D169">
            <v>2</v>
          </cell>
        </row>
        <row r="178">
          <cell r="D178">
            <v>1</v>
          </cell>
        </row>
        <row r="179">
          <cell r="D179">
            <v>3</v>
          </cell>
        </row>
        <row r="180">
          <cell r="D180">
            <v>2</v>
          </cell>
        </row>
        <row r="181">
          <cell r="D181">
            <v>5</v>
          </cell>
        </row>
        <row r="183">
          <cell r="D183">
            <v>15</v>
          </cell>
        </row>
        <row r="184">
          <cell r="D184">
            <v>15</v>
          </cell>
        </row>
        <row r="185">
          <cell r="D185">
            <v>32</v>
          </cell>
        </row>
        <row r="186">
          <cell r="D186">
            <v>13</v>
          </cell>
        </row>
        <row r="188">
          <cell r="D188">
            <v>31</v>
          </cell>
        </row>
        <row r="189">
          <cell r="D189">
            <v>14</v>
          </cell>
        </row>
        <row r="190">
          <cell r="D190">
            <v>54</v>
          </cell>
        </row>
        <row r="191">
          <cell r="D191">
            <v>17</v>
          </cell>
        </row>
        <row r="193">
          <cell r="D193">
            <v>16</v>
          </cell>
        </row>
        <row r="194">
          <cell r="D194">
            <v>10</v>
          </cell>
        </row>
        <row r="195">
          <cell r="D195">
            <v>1</v>
          </cell>
        </row>
        <row r="196">
          <cell r="D196">
            <v>68</v>
          </cell>
        </row>
        <row r="197">
          <cell r="D197">
            <v>4</v>
          </cell>
        </row>
        <row r="199">
          <cell r="D199">
            <v>15</v>
          </cell>
        </row>
        <row r="200">
          <cell r="D200">
            <v>11</v>
          </cell>
        </row>
        <row r="201">
          <cell r="D201">
            <v>55</v>
          </cell>
        </row>
        <row r="202">
          <cell r="D202">
            <v>14</v>
          </cell>
        </row>
        <row r="204">
          <cell r="D204">
            <v>3</v>
          </cell>
        </row>
        <row r="205">
          <cell r="D205">
            <v>0</v>
          </cell>
        </row>
        <row r="206">
          <cell r="D206">
            <v>3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20</v>
          </cell>
        </row>
        <row r="222">
          <cell r="D222">
            <v>19</v>
          </cell>
        </row>
        <row r="223">
          <cell r="D223">
            <v>39</v>
          </cell>
        </row>
        <row r="224">
          <cell r="D224">
            <v>14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2</v>
          </cell>
        </row>
        <row r="229">
          <cell r="D229">
            <v>0</v>
          </cell>
        </row>
        <row r="231">
          <cell r="D231">
            <v>2</v>
          </cell>
        </row>
        <row r="232">
          <cell r="D232">
            <v>7</v>
          </cell>
        </row>
        <row r="233">
          <cell r="D233">
            <v>4</v>
          </cell>
        </row>
        <row r="234">
          <cell r="D234">
            <v>4</v>
          </cell>
        </row>
        <row r="236">
          <cell r="D236">
            <v>25</v>
          </cell>
        </row>
        <row r="237">
          <cell r="D237">
            <v>11</v>
          </cell>
        </row>
        <row r="238">
          <cell r="D238">
            <v>19</v>
          </cell>
        </row>
        <row r="239">
          <cell r="D239">
            <v>8</v>
          </cell>
        </row>
        <row r="241">
          <cell r="D241">
            <v>1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1</v>
          </cell>
        </row>
        <row r="246">
          <cell r="D246">
            <v>10</v>
          </cell>
        </row>
        <row r="247">
          <cell r="D247">
            <v>5</v>
          </cell>
        </row>
        <row r="248">
          <cell r="D248">
            <v>14</v>
          </cell>
        </row>
        <row r="249">
          <cell r="D249">
            <v>8</v>
          </cell>
        </row>
        <row r="251">
          <cell r="D251">
            <v>17</v>
          </cell>
        </row>
        <row r="252">
          <cell r="D252">
            <v>9</v>
          </cell>
        </row>
        <row r="253">
          <cell r="D253">
            <v>19</v>
          </cell>
        </row>
        <row r="254">
          <cell r="D254">
            <v>6</v>
          </cell>
        </row>
        <row r="263">
          <cell r="D263">
            <v>20</v>
          </cell>
        </row>
        <row r="264">
          <cell r="D264">
            <v>14</v>
          </cell>
        </row>
        <row r="265">
          <cell r="D265">
            <v>17</v>
          </cell>
        </row>
        <row r="266">
          <cell r="D266">
            <v>10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1</v>
          </cell>
        </row>
        <row r="283">
          <cell r="D283">
            <v>24</v>
          </cell>
        </row>
        <row r="284">
          <cell r="D284">
            <v>16</v>
          </cell>
        </row>
        <row r="285">
          <cell r="D285">
            <v>1</v>
          </cell>
        </row>
        <row r="286">
          <cell r="D286">
            <v>19</v>
          </cell>
        </row>
        <row r="287">
          <cell r="D287">
            <v>18</v>
          </cell>
        </row>
        <row r="289">
          <cell r="D289">
            <v>45</v>
          </cell>
        </row>
        <row r="290">
          <cell r="D290">
            <v>21</v>
          </cell>
        </row>
        <row r="291">
          <cell r="D291">
            <v>1</v>
          </cell>
        </row>
        <row r="292">
          <cell r="D292">
            <v>46</v>
          </cell>
        </row>
        <row r="293">
          <cell r="D293">
            <v>30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307">
          <cell r="D307">
            <v>27</v>
          </cell>
        </row>
        <row r="308">
          <cell r="D308">
            <v>21</v>
          </cell>
        </row>
        <row r="309">
          <cell r="D309">
            <v>30</v>
          </cell>
        </row>
        <row r="310">
          <cell r="D310">
            <v>25</v>
          </cell>
        </row>
        <row r="312">
          <cell r="D312">
            <v>19</v>
          </cell>
        </row>
        <row r="313">
          <cell r="D313">
            <v>2</v>
          </cell>
        </row>
        <row r="314">
          <cell r="D314">
            <v>95</v>
          </cell>
        </row>
        <row r="315">
          <cell r="D315">
            <v>9</v>
          </cell>
        </row>
        <row r="317">
          <cell r="D317">
            <v>0</v>
          </cell>
        </row>
        <row r="318">
          <cell r="D318">
            <v>1</v>
          </cell>
        </row>
        <row r="319">
          <cell r="D319">
            <v>8</v>
          </cell>
        </row>
        <row r="320">
          <cell r="D320">
            <v>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6</v>
          </cell>
        </row>
        <row r="328">
          <cell r="D328">
            <v>1</v>
          </cell>
        </row>
        <row r="329">
          <cell r="D329">
            <v>6</v>
          </cell>
        </row>
        <row r="330">
          <cell r="D330">
            <v>6</v>
          </cell>
        </row>
        <row r="332">
          <cell r="D332">
            <v>18</v>
          </cell>
        </row>
        <row r="333">
          <cell r="D333">
            <v>3</v>
          </cell>
        </row>
        <row r="334">
          <cell r="D334">
            <v>24</v>
          </cell>
        </row>
        <row r="335">
          <cell r="D335">
            <v>2</v>
          </cell>
        </row>
        <row r="337">
          <cell r="D337">
            <v>95</v>
          </cell>
        </row>
        <row r="338">
          <cell r="D338">
            <v>21</v>
          </cell>
        </row>
        <row r="339">
          <cell r="D339">
            <v>216</v>
          </cell>
        </row>
        <row r="340">
          <cell r="D340">
            <v>30</v>
          </cell>
        </row>
        <row r="349">
          <cell r="D349">
            <v>2</v>
          </cell>
        </row>
        <row r="350">
          <cell r="D350">
            <v>6</v>
          </cell>
        </row>
        <row r="351">
          <cell r="D351">
            <v>8</v>
          </cell>
        </row>
        <row r="352">
          <cell r="D352">
            <v>5</v>
          </cell>
        </row>
        <row r="354">
          <cell r="D354">
            <v>11</v>
          </cell>
        </row>
        <row r="355">
          <cell r="D355">
            <v>11</v>
          </cell>
        </row>
        <row r="356">
          <cell r="D356">
            <v>25</v>
          </cell>
        </row>
        <row r="357">
          <cell r="D357">
            <v>16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4</v>
          </cell>
        </row>
        <row r="381">
          <cell r="D381">
            <v>45</v>
          </cell>
        </row>
        <row r="382">
          <cell r="D382">
            <v>10</v>
          </cell>
        </row>
        <row r="383">
          <cell r="D383">
            <v>56</v>
          </cell>
        </row>
        <row r="384">
          <cell r="D384">
            <v>9</v>
          </cell>
        </row>
        <row r="386">
          <cell r="D386">
            <v>78</v>
          </cell>
        </row>
        <row r="387">
          <cell r="D387">
            <v>14</v>
          </cell>
        </row>
        <row r="388">
          <cell r="D388">
            <v>145</v>
          </cell>
        </row>
        <row r="389">
          <cell r="D389">
            <v>16</v>
          </cell>
        </row>
        <row r="391">
          <cell r="D391">
            <v>5</v>
          </cell>
        </row>
        <row r="392">
          <cell r="D392">
            <v>1</v>
          </cell>
        </row>
        <row r="393">
          <cell r="D393">
            <v>10</v>
          </cell>
        </row>
        <row r="394">
          <cell r="D394">
            <v>0</v>
          </cell>
        </row>
        <row r="396">
          <cell r="D396">
            <v>1</v>
          </cell>
        </row>
        <row r="397">
          <cell r="D397">
            <v>1</v>
          </cell>
        </row>
        <row r="398">
          <cell r="D398">
            <v>2</v>
          </cell>
        </row>
        <row r="399">
          <cell r="D399">
            <v>1</v>
          </cell>
        </row>
        <row r="409">
          <cell r="D409">
            <v>0</v>
          </cell>
        </row>
        <row r="410">
          <cell r="D410">
            <v>1</v>
          </cell>
        </row>
        <row r="411">
          <cell r="D411">
            <v>61</v>
          </cell>
        </row>
        <row r="412">
          <cell r="D412">
            <v>6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2</v>
          </cell>
        </row>
        <row r="417">
          <cell r="D417">
            <v>0</v>
          </cell>
        </row>
        <row r="419">
          <cell r="D419">
            <v>2</v>
          </cell>
        </row>
        <row r="420">
          <cell r="D420">
            <v>0</v>
          </cell>
        </row>
        <row r="421">
          <cell r="D421">
            <v>58</v>
          </cell>
        </row>
        <row r="422">
          <cell r="D422">
            <v>9</v>
          </cell>
        </row>
        <row r="424">
          <cell r="D424">
            <v>1</v>
          </cell>
        </row>
        <row r="425">
          <cell r="D425">
            <v>1</v>
          </cell>
        </row>
        <row r="426">
          <cell r="D426">
            <v>4</v>
          </cell>
        </row>
        <row r="427">
          <cell r="D427">
            <v>7</v>
          </cell>
        </row>
        <row r="429">
          <cell r="D429">
            <v>6</v>
          </cell>
        </row>
        <row r="430">
          <cell r="D430">
            <v>0</v>
          </cell>
        </row>
        <row r="431">
          <cell r="D431">
            <v>11</v>
          </cell>
        </row>
        <row r="432">
          <cell r="D432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4"/>
  <sheetViews>
    <sheetView rightToLeft="1" tabSelected="1" zoomScale="85" zoomScaleNormal="85" workbookViewId="0">
      <selection activeCell="O9" sqref="O9"/>
    </sheetView>
  </sheetViews>
  <sheetFormatPr defaultRowHeight="12.75"/>
  <cols>
    <col min="1" max="1" width="14.7109375" style="1" customWidth="1"/>
    <col min="2" max="10" width="12.7109375" style="1" customWidth="1"/>
    <col min="11" max="11" width="6.7109375" style="1" customWidth="1"/>
    <col min="12" max="12" width="10.7109375" style="1" customWidth="1"/>
    <col min="13" max="13" width="15.7109375" style="1" customWidth="1"/>
    <col min="14" max="26" width="9.140625" style="1"/>
    <col min="27" max="27" width="9.140625" style="4"/>
    <col min="28" max="16384" width="9.140625" style="1"/>
  </cols>
  <sheetData>
    <row r="1" spans="1:27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7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27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7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27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7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27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27" ht="32.2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27" ht="54.95" customHeight="1">
      <c r="A9" s="17" t="s">
        <v>106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27" s="15" customFormat="1" ht="20.100000000000001" customHeight="1">
      <c r="A10" s="27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AA10" s="16"/>
    </row>
    <row r="11" spans="1:27" s="15" customFormat="1" ht="20.100000000000001" customHeight="1">
      <c r="A11" s="30" t="s">
        <v>103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AA11" s="16"/>
    </row>
    <row r="12" spans="1:27" ht="25.5" customHeight="1">
      <c r="A12" s="18" t="s">
        <v>104</v>
      </c>
      <c r="B12" s="18"/>
      <c r="C12" s="18"/>
      <c r="D12" s="18"/>
      <c r="E12" s="18"/>
      <c r="F12" s="18"/>
      <c r="G12" s="18"/>
      <c r="H12" s="18"/>
      <c r="I12" s="18"/>
      <c r="J12" s="18"/>
      <c r="K12" s="19" t="s">
        <v>1</v>
      </c>
      <c r="L12" s="22" t="s">
        <v>2</v>
      </c>
      <c r="M12" s="23" t="s">
        <v>3</v>
      </c>
    </row>
    <row r="13" spans="1:27" ht="12.75" customHeight="1">
      <c r="A13" s="40" t="s">
        <v>105</v>
      </c>
      <c r="B13" s="37" t="s">
        <v>5</v>
      </c>
      <c r="C13" s="37" t="s">
        <v>6</v>
      </c>
      <c r="D13" s="37" t="s">
        <v>7</v>
      </c>
      <c r="E13" s="37" t="s">
        <v>8</v>
      </c>
      <c r="F13" s="37" t="s">
        <v>9</v>
      </c>
      <c r="G13" s="37" t="s">
        <v>10</v>
      </c>
      <c r="H13" s="37" t="s">
        <v>11</v>
      </c>
      <c r="I13" s="37" t="s">
        <v>12</v>
      </c>
      <c r="J13" s="37" t="s">
        <v>13</v>
      </c>
      <c r="K13" s="19"/>
      <c r="L13" s="22"/>
      <c r="M13" s="23"/>
    </row>
    <row r="14" spans="1:27" ht="47.25" customHeight="1">
      <c r="A14" s="41"/>
      <c r="B14" s="38"/>
      <c r="C14" s="38"/>
      <c r="D14" s="38"/>
      <c r="E14" s="38"/>
      <c r="F14" s="38"/>
      <c r="G14" s="38"/>
      <c r="H14" s="38"/>
      <c r="I14" s="38"/>
      <c r="J14" s="38"/>
      <c r="K14" s="19"/>
      <c r="L14" s="22"/>
      <c r="M14" s="23"/>
    </row>
    <row r="15" spans="1:27" ht="30" customHeight="1">
      <c r="A15" s="6">
        <f>SUM(B15:J15)</f>
        <v>9</v>
      </c>
      <c r="B15" s="9">
        <f>[1]الفجيرة!D8</f>
        <v>1</v>
      </c>
      <c r="C15" s="9">
        <f>'[1]رأس الخيمة'!D8</f>
        <v>0</v>
      </c>
      <c r="D15" s="9">
        <f>'[1]ام القيوين'!D8</f>
        <v>0</v>
      </c>
      <c r="E15" s="9">
        <f>[1]عجمان!D8</f>
        <v>0</v>
      </c>
      <c r="F15" s="9">
        <f>[1]الشارقة!D8</f>
        <v>0</v>
      </c>
      <c r="G15" s="9">
        <f>[1]دبى!D8</f>
        <v>1</v>
      </c>
      <c r="H15" s="9">
        <f>[1]العين!D8</f>
        <v>0</v>
      </c>
      <c r="I15" s="9">
        <f>[1]الغربية!D8</f>
        <v>0</v>
      </c>
      <c r="J15" s="9">
        <f>[1]ابوظبى!D8</f>
        <v>7</v>
      </c>
      <c r="K15" s="8" t="s">
        <v>14</v>
      </c>
      <c r="L15" s="21" t="s">
        <v>15</v>
      </c>
      <c r="M15" s="20" t="s">
        <v>16</v>
      </c>
    </row>
    <row r="16" spans="1:27" ht="30" customHeight="1">
      <c r="A16" s="6">
        <f>SUM(B16:J16)</f>
        <v>1</v>
      </c>
      <c r="B16" s="9">
        <f>[1]الفجيرة!D9</f>
        <v>0</v>
      </c>
      <c r="C16" s="9">
        <f>'[1]رأس الخيمة'!D9</f>
        <v>0</v>
      </c>
      <c r="D16" s="9">
        <f>'[1]ام القيوين'!D9</f>
        <v>0</v>
      </c>
      <c r="E16" s="9">
        <f>[1]عجمان!D9</f>
        <v>0</v>
      </c>
      <c r="F16" s="9">
        <f>[1]الشارقة!D9</f>
        <v>0</v>
      </c>
      <c r="G16" s="9">
        <f>[1]دبى!D9</f>
        <v>0</v>
      </c>
      <c r="H16" s="9">
        <f>[1]العين!D9</f>
        <v>0</v>
      </c>
      <c r="I16" s="9">
        <f>[1]الغربية!D9</f>
        <v>0</v>
      </c>
      <c r="J16" s="9">
        <f>[1]ابوظبى!D9</f>
        <v>1</v>
      </c>
      <c r="K16" s="8" t="s">
        <v>17</v>
      </c>
      <c r="L16" s="21"/>
      <c r="M16" s="20"/>
    </row>
    <row r="17" spans="1:13" ht="23.25" customHeight="1">
      <c r="A17" s="6">
        <f>SUM(B17:J17)</f>
        <v>22</v>
      </c>
      <c r="B17" s="9">
        <f>[1]الفجيرة!D10</f>
        <v>1</v>
      </c>
      <c r="C17" s="9">
        <f>'[1]رأس الخيمة'!D10</f>
        <v>0</v>
      </c>
      <c r="D17" s="9">
        <f>'[1]ام القيوين'!D10</f>
        <v>0</v>
      </c>
      <c r="E17" s="9">
        <f>[1]عجمان!D10</f>
        <v>0</v>
      </c>
      <c r="F17" s="9">
        <f>[1]الشارقة!D10</f>
        <v>0</v>
      </c>
      <c r="G17" s="9">
        <f>[1]دبى!D10</f>
        <v>6</v>
      </c>
      <c r="H17" s="9">
        <f>[1]العين!D10</f>
        <v>0</v>
      </c>
      <c r="I17" s="9">
        <f>[1]الغربية!D10</f>
        <v>0</v>
      </c>
      <c r="J17" s="9">
        <f>[1]ابوظبى!D10</f>
        <v>15</v>
      </c>
      <c r="K17" s="8" t="s">
        <v>18</v>
      </c>
      <c r="L17" s="8" t="s">
        <v>19</v>
      </c>
      <c r="M17" s="20"/>
    </row>
    <row r="18" spans="1:13" ht="30" customHeight="1">
      <c r="A18" s="6">
        <f>SUM(B18:J18)</f>
        <v>15</v>
      </c>
      <c r="B18" s="9">
        <f>[1]الفجيرة!D11</f>
        <v>0</v>
      </c>
      <c r="C18" s="9">
        <f>'[1]رأس الخيمة'!D11</f>
        <v>0</v>
      </c>
      <c r="D18" s="9">
        <f>'[1]ام القيوين'!D11</f>
        <v>0</v>
      </c>
      <c r="E18" s="9">
        <f>[1]عجمان!D11</f>
        <v>0</v>
      </c>
      <c r="F18" s="9">
        <f>[1]الشارقة!D11</f>
        <v>1</v>
      </c>
      <c r="G18" s="9">
        <f>[1]دبى!D11</f>
        <v>7</v>
      </c>
      <c r="H18" s="9">
        <f>[1]العين!D11</f>
        <v>0</v>
      </c>
      <c r="I18" s="9">
        <f>[1]الغربية!D11</f>
        <v>0</v>
      </c>
      <c r="J18" s="9">
        <f>[1]ابوظبى!D11</f>
        <v>7</v>
      </c>
      <c r="K18" s="8" t="s">
        <v>17</v>
      </c>
      <c r="L18" s="8" t="s">
        <v>15</v>
      </c>
      <c r="M18" s="20"/>
    </row>
    <row r="19" spans="1:13" ht="30" customHeight="1">
      <c r="A19" s="6">
        <f t="shared" ref="A19:J19" si="0">SUM(A15:A18)</f>
        <v>47</v>
      </c>
      <c r="B19" s="6">
        <f t="shared" si="0"/>
        <v>2</v>
      </c>
      <c r="C19" s="6">
        <f t="shared" si="0"/>
        <v>0</v>
      </c>
      <c r="D19" s="6">
        <f t="shared" si="0"/>
        <v>0</v>
      </c>
      <c r="E19" s="6">
        <f t="shared" si="0"/>
        <v>0</v>
      </c>
      <c r="F19" s="6">
        <f t="shared" si="0"/>
        <v>1</v>
      </c>
      <c r="G19" s="6">
        <f t="shared" si="0"/>
        <v>14</v>
      </c>
      <c r="H19" s="6">
        <f t="shared" si="0"/>
        <v>0</v>
      </c>
      <c r="I19" s="6">
        <f t="shared" si="0"/>
        <v>0</v>
      </c>
      <c r="J19" s="6">
        <f t="shared" si="0"/>
        <v>30</v>
      </c>
      <c r="K19" s="19" t="s">
        <v>20</v>
      </c>
      <c r="L19" s="19"/>
      <c r="M19" s="20"/>
    </row>
    <row r="20" spans="1:13" ht="30" customHeight="1">
      <c r="A20" s="6">
        <f>SUM(B20:J20)</f>
        <v>1</v>
      </c>
      <c r="B20" s="9">
        <f>[1]الفجيرة!D13</f>
        <v>0</v>
      </c>
      <c r="C20" s="9">
        <f>'[1]رأس الخيمة'!D13</f>
        <v>0</v>
      </c>
      <c r="D20" s="9">
        <f>'[1]ام القيوين'!D13</f>
        <v>0</v>
      </c>
      <c r="E20" s="9">
        <f>[1]عجمان!D13</f>
        <v>0</v>
      </c>
      <c r="F20" s="9">
        <f>[1]الشارقة!D13</f>
        <v>0</v>
      </c>
      <c r="G20" s="9">
        <f>[1]دبى!D13</f>
        <v>1</v>
      </c>
      <c r="H20" s="9">
        <f>[1]العين!D13</f>
        <v>0</v>
      </c>
      <c r="I20" s="9">
        <f>[1]الغربية!D13</f>
        <v>0</v>
      </c>
      <c r="J20" s="9">
        <f>[1]ابوظبى!D13</f>
        <v>0</v>
      </c>
      <c r="K20" s="8" t="s">
        <v>18</v>
      </c>
      <c r="L20" s="21" t="s">
        <v>15</v>
      </c>
      <c r="M20" s="20" t="s">
        <v>21</v>
      </c>
    </row>
    <row r="21" spans="1:13" ht="30" customHeight="1">
      <c r="A21" s="6">
        <f>SUM(B21:J21)</f>
        <v>5</v>
      </c>
      <c r="B21" s="9">
        <f>[1]الفجيرة!D14</f>
        <v>0</v>
      </c>
      <c r="C21" s="9">
        <f>'[1]رأس الخيمة'!D14</f>
        <v>0</v>
      </c>
      <c r="D21" s="9">
        <f>'[1]ام القيوين'!D14</f>
        <v>0</v>
      </c>
      <c r="E21" s="9">
        <f>[1]عجمان!D14</f>
        <v>0</v>
      </c>
      <c r="F21" s="9">
        <f>[1]الشارقة!D14</f>
        <v>0</v>
      </c>
      <c r="G21" s="9">
        <f>[1]دبى!D14</f>
        <v>0</v>
      </c>
      <c r="H21" s="9">
        <f>[1]العين!D14</f>
        <v>0</v>
      </c>
      <c r="I21" s="9">
        <f>[1]الغربية!D14</f>
        <v>0</v>
      </c>
      <c r="J21" s="9">
        <f>[1]ابوظبى!D14</f>
        <v>5</v>
      </c>
      <c r="K21" s="8" t="s">
        <v>22</v>
      </c>
      <c r="L21" s="21"/>
      <c r="M21" s="20"/>
    </row>
    <row r="22" spans="1:13" ht="30" customHeight="1">
      <c r="A22" s="6">
        <f>SUM(B22:J22)</f>
        <v>5</v>
      </c>
      <c r="B22" s="10">
        <f>[1]الفجيرة!D15</f>
        <v>0</v>
      </c>
      <c r="C22" s="9">
        <f>'[1]رأس الخيمة'!D15</f>
        <v>0</v>
      </c>
      <c r="D22" s="9">
        <f>'[1]ام القيوين'!D15</f>
        <v>0</v>
      </c>
      <c r="E22" s="9">
        <f>[1]عجمان!D15</f>
        <v>0</v>
      </c>
      <c r="F22" s="9">
        <f>[1]الشارقة!D15</f>
        <v>1</v>
      </c>
      <c r="G22" s="9">
        <f>[1]دبى!D15</f>
        <v>2</v>
      </c>
      <c r="H22" s="9">
        <f>[1]العين!D15</f>
        <v>0</v>
      </c>
      <c r="I22" s="9">
        <f>[1]الغربية!D15</f>
        <v>0</v>
      </c>
      <c r="J22" s="9">
        <f>[1]ابوظبى!D15</f>
        <v>2</v>
      </c>
      <c r="K22" s="8" t="s">
        <v>18</v>
      </c>
      <c r="L22" s="8" t="s">
        <v>19</v>
      </c>
      <c r="M22" s="20"/>
    </row>
    <row r="23" spans="1:13" ht="30" customHeight="1">
      <c r="A23" s="6">
        <f>SUM(B23:J23)</f>
        <v>6</v>
      </c>
      <c r="B23" s="9">
        <f>[1]الفجيرة!D16</f>
        <v>0</v>
      </c>
      <c r="C23" s="9">
        <f>'[1]رأس الخيمة'!D16</f>
        <v>1</v>
      </c>
      <c r="D23" s="9">
        <f>'[1]ام القيوين'!D16</f>
        <v>0</v>
      </c>
      <c r="E23" s="9">
        <f>[1]عجمان!D16</f>
        <v>0</v>
      </c>
      <c r="F23" s="9">
        <f>[1]الشارقة!D16</f>
        <v>0</v>
      </c>
      <c r="G23" s="9">
        <f>[1]دبى!D16</f>
        <v>3</v>
      </c>
      <c r="H23" s="9">
        <f>[1]العين!D16</f>
        <v>0</v>
      </c>
      <c r="I23" s="9">
        <f>[1]الغربية!D16</f>
        <v>0</v>
      </c>
      <c r="J23" s="9">
        <f>[1]ابوظبى!D16</f>
        <v>2</v>
      </c>
      <c r="K23" s="8" t="s">
        <v>17</v>
      </c>
      <c r="L23" s="8" t="s">
        <v>15</v>
      </c>
      <c r="M23" s="20"/>
    </row>
    <row r="24" spans="1:13" ht="30" customHeight="1">
      <c r="A24" s="6">
        <f t="shared" ref="A24:J24" si="1">SUM(A20:A23)</f>
        <v>17</v>
      </c>
      <c r="B24" s="6">
        <f t="shared" si="1"/>
        <v>0</v>
      </c>
      <c r="C24" s="6">
        <f t="shared" si="1"/>
        <v>1</v>
      </c>
      <c r="D24" s="6">
        <f t="shared" si="1"/>
        <v>0</v>
      </c>
      <c r="E24" s="6">
        <f t="shared" si="1"/>
        <v>0</v>
      </c>
      <c r="F24" s="6">
        <f t="shared" si="1"/>
        <v>1</v>
      </c>
      <c r="G24" s="6">
        <f t="shared" si="1"/>
        <v>6</v>
      </c>
      <c r="H24" s="6">
        <f t="shared" si="1"/>
        <v>0</v>
      </c>
      <c r="I24" s="6">
        <f t="shared" si="1"/>
        <v>0</v>
      </c>
      <c r="J24" s="6">
        <f t="shared" si="1"/>
        <v>9</v>
      </c>
      <c r="K24" s="19" t="s">
        <v>20</v>
      </c>
      <c r="L24" s="19"/>
      <c r="M24" s="20"/>
    </row>
    <row r="25" spans="1:13" ht="30" customHeight="1">
      <c r="A25" s="6">
        <f>SUM(B25:J25)</f>
        <v>2</v>
      </c>
      <c r="B25" s="9">
        <f>[1]الفجيرة!D18</f>
        <v>0</v>
      </c>
      <c r="C25" s="9">
        <f>'[1]رأس الخيمة'!D18</f>
        <v>0</v>
      </c>
      <c r="D25" s="9">
        <f>'[1]ام القيوين'!D18</f>
        <v>0</v>
      </c>
      <c r="E25" s="9">
        <f>[1]عجمان!D18</f>
        <v>0</v>
      </c>
      <c r="F25" s="9">
        <f>[1]الشارقة!D18</f>
        <v>0</v>
      </c>
      <c r="G25" s="9">
        <f>[1]دبى!D18</f>
        <v>0</v>
      </c>
      <c r="H25" s="9">
        <f>[1]العين!D18</f>
        <v>0</v>
      </c>
      <c r="I25" s="9">
        <f>[1]الغربية!D18</f>
        <v>0</v>
      </c>
      <c r="J25" s="9">
        <f>[1]ابوظبى!D18</f>
        <v>2</v>
      </c>
      <c r="K25" s="8" t="s">
        <v>18</v>
      </c>
      <c r="L25" s="8" t="s">
        <v>15</v>
      </c>
      <c r="M25" s="20" t="s">
        <v>23</v>
      </c>
    </row>
    <row r="26" spans="1:13" ht="30" customHeight="1">
      <c r="A26" s="6">
        <f>SUM(B26:J26)</f>
        <v>0</v>
      </c>
      <c r="B26" s="9">
        <f>[1]الفجيرة!D19</f>
        <v>0</v>
      </c>
      <c r="C26" s="9">
        <f>'[1]رأس الخيمة'!D19</f>
        <v>0</v>
      </c>
      <c r="D26" s="9">
        <f>'[1]ام القيوين'!D19</f>
        <v>0</v>
      </c>
      <c r="E26" s="9">
        <f>[1]عجمان!D19</f>
        <v>0</v>
      </c>
      <c r="F26" s="9">
        <f>[1]الشارقة!D19</f>
        <v>0</v>
      </c>
      <c r="G26" s="9">
        <f>[1]دبى!D19</f>
        <v>0</v>
      </c>
      <c r="H26" s="9">
        <f>[1]العين!D19</f>
        <v>0</v>
      </c>
      <c r="I26" s="9">
        <f>[1]الغربية!D19</f>
        <v>0</v>
      </c>
      <c r="J26" s="9">
        <f>[1]ابوظبى!D19</f>
        <v>0</v>
      </c>
      <c r="K26" s="8" t="s">
        <v>17</v>
      </c>
      <c r="L26" s="8"/>
      <c r="M26" s="20"/>
    </row>
    <row r="27" spans="1:13" ht="30" customHeight="1">
      <c r="A27" s="6">
        <f>SUM(B27:J27)</f>
        <v>10</v>
      </c>
      <c r="B27" s="9">
        <f>[1]الفجيرة!D20</f>
        <v>1</v>
      </c>
      <c r="C27" s="9">
        <f>'[1]رأس الخيمة'!D20</f>
        <v>0</v>
      </c>
      <c r="D27" s="9">
        <f>'[1]ام القيوين'!D20</f>
        <v>0</v>
      </c>
      <c r="E27" s="9">
        <f>[1]عجمان!D20</f>
        <v>1</v>
      </c>
      <c r="F27" s="9">
        <f>[1]الشارقة!D20</f>
        <v>1</v>
      </c>
      <c r="G27" s="9">
        <f>[1]دبى!D20</f>
        <v>6</v>
      </c>
      <c r="H27" s="9">
        <f>[1]العين!D20</f>
        <v>0</v>
      </c>
      <c r="I27" s="9">
        <f>[1]الغربية!D20</f>
        <v>0</v>
      </c>
      <c r="J27" s="9">
        <f>[1]ابوظبى!D20</f>
        <v>1</v>
      </c>
      <c r="K27" s="8" t="s">
        <v>18</v>
      </c>
      <c r="L27" s="8" t="s">
        <v>19</v>
      </c>
      <c r="M27" s="20"/>
    </row>
    <row r="28" spans="1:13" ht="30" customHeight="1">
      <c r="A28" s="6">
        <f>SUM(B28:J28)</f>
        <v>6</v>
      </c>
      <c r="B28" s="9">
        <f>[1]الفجيرة!D21</f>
        <v>2</v>
      </c>
      <c r="C28" s="9">
        <f>'[1]رأس الخيمة'!D21</f>
        <v>0</v>
      </c>
      <c r="D28" s="9">
        <f>'[1]ام القيوين'!D21</f>
        <v>0</v>
      </c>
      <c r="E28" s="9">
        <f>[1]عجمان!D21</f>
        <v>0</v>
      </c>
      <c r="F28" s="9">
        <f>[1]الشارقة!D21</f>
        <v>2</v>
      </c>
      <c r="G28" s="9">
        <f>[1]دبى!D21</f>
        <v>2</v>
      </c>
      <c r="H28" s="9">
        <f>[1]العين!D21</f>
        <v>0</v>
      </c>
      <c r="I28" s="9">
        <f>[1]الغربية!D21</f>
        <v>0</v>
      </c>
      <c r="J28" s="9">
        <f>[1]ابوظبى!D21</f>
        <v>0</v>
      </c>
      <c r="K28" s="8" t="s">
        <v>17</v>
      </c>
      <c r="L28" s="8" t="s">
        <v>15</v>
      </c>
      <c r="M28" s="20"/>
    </row>
    <row r="29" spans="1:13" ht="30" customHeight="1">
      <c r="A29" s="6">
        <f t="shared" ref="A29:J29" si="2">SUM(A25:A28)</f>
        <v>18</v>
      </c>
      <c r="B29" s="6">
        <f t="shared" si="2"/>
        <v>3</v>
      </c>
      <c r="C29" s="6">
        <f t="shared" si="2"/>
        <v>0</v>
      </c>
      <c r="D29" s="6">
        <f t="shared" si="2"/>
        <v>0</v>
      </c>
      <c r="E29" s="6">
        <f t="shared" si="2"/>
        <v>1</v>
      </c>
      <c r="F29" s="6">
        <f t="shared" si="2"/>
        <v>3</v>
      </c>
      <c r="G29" s="6">
        <f t="shared" si="2"/>
        <v>8</v>
      </c>
      <c r="H29" s="6">
        <f t="shared" si="2"/>
        <v>0</v>
      </c>
      <c r="I29" s="6">
        <f t="shared" si="2"/>
        <v>0</v>
      </c>
      <c r="J29" s="6">
        <f t="shared" si="2"/>
        <v>3</v>
      </c>
      <c r="K29" s="19" t="s">
        <v>20</v>
      </c>
      <c r="L29" s="19"/>
      <c r="M29" s="20"/>
    </row>
    <row r="30" spans="1:13" ht="30" customHeight="1">
      <c r="A30" s="6">
        <f>SUM(B30:J30)</f>
        <v>0</v>
      </c>
      <c r="B30" s="9">
        <f>[1]الفجيرة!D23</f>
        <v>0</v>
      </c>
      <c r="C30" s="9">
        <f>'[1]رأس الخيمة'!D23</f>
        <v>0</v>
      </c>
      <c r="D30" s="9">
        <f>'[1]ام القيوين'!D23</f>
        <v>0</v>
      </c>
      <c r="E30" s="9">
        <f>[1]عجمان!D23</f>
        <v>0</v>
      </c>
      <c r="F30" s="9">
        <f>[1]الشارقة!D23</f>
        <v>0</v>
      </c>
      <c r="G30" s="9">
        <f>[1]دبى!D23</f>
        <v>0</v>
      </c>
      <c r="H30" s="9">
        <f>[1]العين!D23</f>
        <v>0</v>
      </c>
      <c r="I30" s="9">
        <f>[1]الغربية!D23</f>
        <v>0</v>
      </c>
      <c r="J30" s="9">
        <f>[1]ابوظبى!D23</f>
        <v>0</v>
      </c>
      <c r="K30" s="8" t="s">
        <v>18</v>
      </c>
      <c r="L30" s="21" t="s">
        <v>15</v>
      </c>
      <c r="M30" s="20" t="s">
        <v>24</v>
      </c>
    </row>
    <row r="31" spans="1:13" ht="30" customHeight="1">
      <c r="A31" s="6">
        <f>SUM(B31:J31)</f>
        <v>0</v>
      </c>
      <c r="B31" s="9">
        <f>[1]الفجيرة!D24</f>
        <v>0</v>
      </c>
      <c r="C31" s="9">
        <f>'[1]رأس الخيمة'!D24</f>
        <v>0</v>
      </c>
      <c r="D31" s="9">
        <f>'[1]ام القيوين'!D24</f>
        <v>0</v>
      </c>
      <c r="E31" s="9">
        <f>[1]عجمان!D24</f>
        <v>0</v>
      </c>
      <c r="F31" s="9">
        <f>[1]الشارقة!D24</f>
        <v>0</v>
      </c>
      <c r="G31" s="9">
        <f>[1]دبى!D24</f>
        <v>0</v>
      </c>
      <c r="H31" s="9">
        <f>[1]العين!D24</f>
        <v>0</v>
      </c>
      <c r="I31" s="9">
        <f>[1]الغربية!D24</f>
        <v>0</v>
      </c>
      <c r="J31" s="9">
        <f>[1]ابوظبى!D24</f>
        <v>0</v>
      </c>
      <c r="K31" s="8" t="s">
        <v>17</v>
      </c>
      <c r="L31" s="21"/>
      <c r="M31" s="20"/>
    </row>
    <row r="32" spans="1:13" ht="30" customHeight="1">
      <c r="A32" s="6">
        <f>SUM(B32:J32)</f>
        <v>0</v>
      </c>
      <c r="B32" s="9">
        <f>[1]الفجيرة!D25</f>
        <v>0</v>
      </c>
      <c r="C32" s="9">
        <f>'[1]رأس الخيمة'!D25</f>
        <v>0</v>
      </c>
      <c r="D32" s="9">
        <f>'[1]ام القيوين'!D25</f>
        <v>0</v>
      </c>
      <c r="E32" s="9">
        <f>[1]عجمان!D25</f>
        <v>0</v>
      </c>
      <c r="F32" s="9">
        <f>[1]الشارقة!D25</f>
        <v>0</v>
      </c>
      <c r="G32" s="9">
        <f>[1]دبى!D25</f>
        <v>0</v>
      </c>
      <c r="H32" s="9">
        <f>[1]العين!D25</f>
        <v>0</v>
      </c>
      <c r="I32" s="9">
        <f>[1]الغربية!D25</f>
        <v>0</v>
      </c>
      <c r="J32" s="9">
        <f>[1]ابوظبى!D25</f>
        <v>0</v>
      </c>
      <c r="K32" s="8" t="s">
        <v>18</v>
      </c>
      <c r="L32" s="8" t="s">
        <v>19</v>
      </c>
      <c r="M32" s="20"/>
    </row>
    <row r="33" spans="1:27" ht="30" customHeight="1">
      <c r="A33" s="6">
        <f>SUM(B33:J33)</f>
        <v>0</v>
      </c>
      <c r="B33" s="9">
        <f>[1]الفجيرة!D26</f>
        <v>0</v>
      </c>
      <c r="C33" s="9">
        <f>'[1]رأس الخيمة'!D26</f>
        <v>0</v>
      </c>
      <c r="D33" s="9">
        <f>'[1]ام القيوين'!D26</f>
        <v>0</v>
      </c>
      <c r="E33" s="9">
        <f>[1]عجمان!D26</f>
        <v>0</v>
      </c>
      <c r="F33" s="9">
        <f>[1]الشارقة!D26</f>
        <v>0</v>
      </c>
      <c r="G33" s="9">
        <f>[1]دبى!D26</f>
        <v>0</v>
      </c>
      <c r="H33" s="9">
        <f>[1]العين!D26</f>
        <v>0</v>
      </c>
      <c r="I33" s="9">
        <f>[1]الغربية!D26</f>
        <v>0</v>
      </c>
      <c r="J33" s="9">
        <f>[1]ابوظبى!D26</f>
        <v>0</v>
      </c>
      <c r="K33" s="8" t="s">
        <v>17</v>
      </c>
      <c r="L33" s="8" t="s">
        <v>15</v>
      </c>
      <c r="M33" s="20"/>
    </row>
    <row r="34" spans="1:27" ht="30" customHeight="1">
      <c r="A34" s="6">
        <f t="shared" ref="A34:J34" si="3">SUM(A30:A33)</f>
        <v>0</v>
      </c>
      <c r="B34" s="6">
        <f t="shared" si="3"/>
        <v>0</v>
      </c>
      <c r="C34" s="6">
        <f t="shared" si="3"/>
        <v>0</v>
      </c>
      <c r="D34" s="6">
        <f t="shared" si="3"/>
        <v>0</v>
      </c>
      <c r="E34" s="6">
        <f t="shared" si="3"/>
        <v>0</v>
      </c>
      <c r="F34" s="6">
        <f t="shared" si="3"/>
        <v>0</v>
      </c>
      <c r="G34" s="6">
        <f t="shared" si="3"/>
        <v>0</v>
      </c>
      <c r="H34" s="6">
        <f t="shared" si="3"/>
        <v>0</v>
      </c>
      <c r="I34" s="6">
        <f t="shared" si="3"/>
        <v>0</v>
      </c>
      <c r="J34" s="6">
        <f t="shared" si="3"/>
        <v>0</v>
      </c>
      <c r="K34" s="19" t="s">
        <v>20</v>
      </c>
      <c r="L34" s="19"/>
      <c r="M34" s="20"/>
    </row>
    <row r="35" spans="1:27" ht="30" customHeight="1">
      <c r="A35" s="6">
        <f>SUM(B35:J35)</f>
        <v>0</v>
      </c>
      <c r="B35" s="9">
        <f>[1]الفجيرة!D28</f>
        <v>0</v>
      </c>
      <c r="C35" s="9">
        <f>'[1]رأس الخيمة'!D28</f>
        <v>0</v>
      </c>
      <c r="D35" s="9">
        <f>'[1]ام القيوين'!D28</f>
        <v>0</v>
      </c>
      <c r="E35" s="9">
        <f>[1]عجمان!D28</f>
        <v>0</v>
      </c>
      <c r="F35" s="9">
        <f>[1]الشارقة!D28</f>
        <v>0</v>
      </c>
      <c r="G35" s="9">
        <f>[1]دبى!D28</f>
        <v>0</v>
      </c>
      <c r="H35" s="9">
        <f>[1]العين!D28</f>
        <v>0</v>
      </c>
      <c r="I35" s="9">
        <f>[1]الغربية!D28</f>
        <v>0</v>
      </c>
      <c r="J35" s="9">
        <f>[1]ابوظبى!D28</f>
        <v>0</v>
      </c>
      <c r="K35" s="8" t="s">
        <v>18</v>
      </c>
      <c r="L35" s="21" t="s">
        <v>15</v>
      </c>
      <c r="M35" s="20" t="s">
        <v>25</v>
      </c>
    </row>
    <row r="36" spans="1:27" ht="30" customHeight="1">
      <c r="A36" s="6">
        <f>SUM(B36:J36)</f>
        <v>0</v>
      </c>
      <c r="B36" s="9">
        <f>[1]الفجيرة!D29</f>
        <v>0</v>
      </c>
      <c r="C36" s="9">
        <f>'[1]رأس الخيمة'!D29</f>
        <v>0</v>
      </c>
      <c r="D36" s="9">
        <f>'[1]ام القيوين'!D29</f>
        <v>0</v>
      </c>
      <c r="E36" s="9">
        <f>[1]عجمان!D29</f>
        <v>0</v>
      </c>
      <c r="F36" s="9">
        <f>[1]الشارقة!D29</f>
        <v>0</v>
      </c>
      <c r="G36" s="9">
        <f>[1]دبى!D29</f>
        <v>0</v>
      </c>
      <c r="H36" s="9">
        <f>[1]العين!D29</f>
        <v>0</v>
      </c>
      <c r="I36" s="9">
        <f>[1]الغربية!D29</f>
        <v>0</v>
      </c>
      <c r="J36" s="9">
        <f>[1]ابوظبى!D29</f>
        <v>0</v>
      </c>
      <c r="K36" s="8" t="s">
        <v>17</v>
      </c>
      <c r="L36" s="21"/>
      <c r="M36" s="20"/>
    </row>
    <row r="37" spans="1:27" ht="30" customHeight="1">
      <c r="A37" s="6">
        <f>SUM(B37:J37)</f>
        <v>1</v>
      </c>
      <c r="B37" s="9">
        <f>[1]الفجيرة!D30</f>
        <v>0</v>
      </c>
      <c r="C37" s="9">
        <f>'[1]رأس الخيمة'!D30</f>
        <v>0</v>
      </c>
      <c r="D37" s="9">
        <f>'[1]ام القيوين'!D30</f>
        <v>0</v>
      </c>
      <c r="E37" s="9">
        <f>[1]عجمان!D30</f>
        <v>0</v>
      </c>
      <c r="F37" s="9">
        <f>[1]الشارقة!D30</f>
        <v>0</v>
      </c>
      <c r="G37" s="9">
        <f>[1]دبى!D30</f>
        <v>1</v>
      </c>
      <c r="H37" s="9">
        <f>[1]العين!D30</f>
        <v>0</v>
      </c>
      <c r="I37" s="9">
        <f>[1]الغربية!D30</f>
        <v>0</v>
      </c>
      <c r="J37" s="9">
        <f>[1]ابوظبى!D30</f>
        <v>0</v>
      </c>
      <c r="K37" s="8" t="s">
        <v>18</v>
      </c>
      <c r="L37" s="8" t="s">
        <v>19</v>
      </c>
      <c r="M37" s="20"/>
    </row>
    <row r="38" spans="1:27" ht="30" customHeight="1">
      <c r="A38" s="6">
        <f>SUM(B38:J38)</f>
        <v>0</v>
      </c>
      <c r="B38" s="9">
        <f>[1]الفجيرة!D31</f>
        <v>0</v>
      </c>
      <c r="C38" s="9">
        <f>'[1]رأس الخيمة'!D31</f>
        <v>0</v>
      </c>
      <c r="D38" s="9">
        <f>'[1]ام القيوين'!D31</f>
        <v>0</v>
      </c>
      <c r="E38" s="9">
        <f>[1]عجمان!D31</f>
        <v>0</v>
      </c>
      <c r="F38" s="9">
        <f>[1]الشارقة!D31</f>
        <v>0</v>
      </c>
      <c r="G38" s="9">
        <f>[1]دبى!D31</f>
        <v>0</v>
      </c>
      <c r="H38" s="9">
        <f>[1]العين!D31</f>
        <v>0</v>
      </c>
      <c r="I38" s="9">
        <f>[1]الغربية!D31</f>
        <v>0</v>
      </c>
      <c r="J38" s="9">
        <f>[1]ابوظبى!D31</f>
        <v>0</v>
      </c>
      <c r="K38" s="8" t="s">
        <v>17</v>
      </c>
      <c r="L38" s="8" t="s">
        <v>15</v>
      </c>
      <c r="M38" s="20"/>
    </row>
    <row r="39" spans="1:27" ht="30" customHeight="1">
      <c r="A39" s="6">
        <f t="shared" ref="A39:J39" si="4">SUM(A35:A38)</f>
        <v>1</v>
      </c>
      <c r="B39" s="6">
        <f t="shared" si="4"/>
        <v>0</v>
      </c>
      <c r="C39" s="6">
        <f t="shared" si="4"/>
        <v>0</v>
      </c>
      <c r="D39" s="6">
        <f t="shared" si="4"/>
        <v>0</v>
      </c>
      <c r="E39" s="6">
        <f t="shared" si="4"/>
        <v>0</v>
      </c>
      <c r="F39" s="6">
        <f t="shared" si="4"/>
        <v>0</v>
      </c>
      <c r="G39" s="6">
        <f t="shared" si="4"/>
        <v>1</v>
      </c>
      <c r="H39" s="6">
        <f t="shared" si="4"/>
        <v>0</v>
      </c>
      <c r="I39" s="6">
        <f t="shared" si="4"/>
        <v>0</v>
      </c>
      <c r="J39" s="6">
        <f t="shared" si="4"/>
        <v>0</v>
      </c>
      <c r="K39" s="19" t="s">
        <v>20</v>
      </c>
      <c r="L39" s="19"/>
      <c r="M39" s="20"/>
    </row>
    <row r="40" spans="1:27" ht="30" customHeight="1">
      <c r="A40" s="6">
        <f>SUM(B40:J40)</f>
        <v>0</v>
      </c>
      <c r="B40" s="9">
        <f>[1]الفجيرة!D33</f>
        <v>0</v>
      </c>
      <c r="C40" s="9">
        <f>'[1]رأس الخيمة'!D33</f>
        <v>0</v>
      </c>
      <c r="D40" s="9">
        <f>'[1]ام القيوين'!D33</f>
        <v>0</v>
      </c>
      <c r="E40" s="9">
        <f>[1]عجمان!D33</f>
        <v>0</v>
      </c>
      <c r="F40" s="9">
        <f>[1]الشارقة!D33</f>
        <v>0</v>
      </c>
      <c r="G40" s="9">
        <f>[1]دبى!D33</f>
        <v>0</v>
      </c>
      <c r="H40" s="9">
        <f>[1]العين!D33</f>
        <v>0</v>
      </c>
      <c r="I40" s="9">
        <f>[1]الغربية!D33</f>
        <v>0</v>
      </c>
      <c r="J40" s="9">
        <f>[1]ابوظبى!D33</f>
        <v>0</v>
      </c>
      <c r="K40" s="8" t="s">
        <v>18</v>
      </c>
      <c r="L40" s="21" t="s">
        <v>15</v>
      </c>
      <c r="M40" s="20" t="s">
        <v>26</v>
      </c>
    </row>
    <row r="41" spans="1:27" ht="30" customHeight="1">
      <c r="A41" s="6">
        <f>SUM(B41:J41)</f>
        <v>0</v>
      </c>
      <c r="B41" s="9">
        <f>[1]الفجيرة!D34</f>
        <v>0</v>
      </c>
      <c r="C41" s="9">
        <f>'[1]رأس الخيمة'!D34</f>
        <v>0</v>
      </c>
      <c r="D41" s="9">
        <f>'[1]ام القيوين'!D34</f>
        <v>0</v>
      </c>
      <c r="E41" s="9">
        <f>[1]عجمان!D34</f>
        <v>0</v>
      </c>
      <c r="F41" s="9">
        <f>[1]الشارقة!D34</f>
        <v>0</v>
      </c>
      <c r="G41" s="9">
        <f>[1]دبى!D34</f>
        <v>0</v>
      </c>
      <c r="H41" s="9">
        <f>[1]العين!D34</f>
        <v>0</v>
      </c>
      <c r="I41" s="9">
        <f>[1]الغربية!D34</f>
        <v>0</v>
      </c>
      <c r="J41" s="9">
        <f>[1]ابوظبى!D34</f>
        <v>0</v>
      </c>
      <c r="K41" s="8" t="s">
        <v>17</v>
      </c>
      <c r="L41" s="21"/>
      <c r="M41" s="20"/>
    </row>
    <row r="42" spans="1:27" ht="30" customHeight="1">
      <c r="A42" s="6">
        <f>SUM(B42:J42)</f>
        <v>1</v>
      </c>
      <c r="B42" s="9">
        <f>[1]الفجيرة!D35</f>
        <v>0</v>
      </c>
      <c r="C42" s="9">
        <f>'[1]رأس الخيمة'!D35</f>
        <v>0</v>
      </c>
      <c r="D42" s="9">
        <f>'[1]ام القيوين'!D35</f>
        <v>0</v>
      </c>
      <c r="E42" s="9">
        <f>[1]عجمان!D35</f>
        <v>0</v>
      </c>
      <c r="F42" s="9">
        <f>[1]الشارقة!D35</f>
        <v>0</v>
      </c>
      <c r="G42" s="9">
        <f>[1]دبى!D35</f>
        <v>1</v>
      </c>
      <c r="H42" s="9">
        <f>[1]العين!D35</f>
        <v>0</v>
      </c>
      <c r="I42" s="9">
        <f>[1]الغربية!D35</f>
        <v>0</v>
      </c>
      <c r="J42" s="9">
        <f>[1]ابوظبى!D35</f>
        <v>0</v>
      </c>
      <c r="K42" s="8" t="s">
        <v>18</v>
      </c>
      <c r="L42" s="8" t="s">
        <v>19</v>
      </c>
      <c r="M42" s="20"/>
    </row>
    <row r="43" spans="1:27" ht="30" customHeight="1">
      <c r="A43" s="6">
        <f>SUM(B43:J43)</f>
        <v>0</v>
      </c>
      <c r="B43" s="9">
        <f>[1]الفجيرة!D36</f>
        <v>0</v>
      </c>
      <c r="C43" s="9">
        <f>'[1]رأس الخيمة'!D36</f>
        <v>0</v>
      </c>
      <c r="D43" s="9">
        <f>'[1]ام القيوين'!D36</f>
        <v>0</v>
      </c>
      <c r="E43" s="9">
        <f>[1]عجمان!D36</f>
        <v>0</v>
      </c>
      <c r="F43" s="9">
        <f>[1]الشارقة!D36</f>
        <v>0</v>
      </c>
      <c r="G43" s="9">
        <f>[1]دبى!D36</f>
        <v>0</v>
      </c>
      <c r="H43" s="9">
        <f>[1]العين!D36</f>
        <v>0</v>
      </c>
      <c r="I43" s="9">
        <f>[1]الغربية!D36</f>
        <v>0</v>
      </c>
      <c r="J43" s="9">
        <f>[1]ابوظبى!D36</f>
        <v>0</v>
      </c>
      <c r="K43" s="8" t="s">
        <v>17</v>
      </c>
      <c r="L43" s="8" t="s">
        <v>15</v>
      </c>
      <c r="M43" s="20"/>
    </row>
    <row r="44" spans="1:27" ht="30" customHeight="1">
      <c r="A44" s="6">
        <f t="shared" ref="A44:J44" si="5">SUM(A40:A43)</f>
        <v>1</v>
      </c>
      <c r="B44" s="6">
        <f t="shared" si="5"/>
        <v>0</v>
      </c>
      <c r="C44" s="6">
        <f t="shared" si="5"/>
        <v>0</v>
      </c>
      <c r="D44" s="6">
        <f t="shared" si="5"/>
        <v>0</v>
      </c>
      <c r="E44" s="6">
        <f t="shared" si="5"/>
        <v>0</v>
      </c>
      <c r="F44" s="6">
        <f t="shared" si="5"/>
        <v>0</v>
      </c>
      <c r="G44" s="6">
        <f t="shared" si="5"/>
        <v>1</v>
      </c>
      <c r="H44" s="6">
        <f t="shared" si="5"/>
        <v>0</v>
      </c>
      <c r="I44" s="6">
        <f t="shared" si="5"/>
        <v>0</v>
      </c>
      <c r="J44" s="6">
        <f t="shared" si="5"/>
        <v>0</v>
      </c>
      <c r="K44" s="19" t="s">
        <v>20</v>
      </c>
      <c r="L44" s="19"/>
      <c r="M44" s="20"/>
    </row>
    <row r="45" spans="1:27" ht="43.5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</row>
    <row r="46" spans="1:27" s="15" customFormat="1" ht="20.100000000000001" customHeight="1">
      <c r="A46" s="27" t="s">
        <v>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AA46" s="16"/>
    </row>
    <row r="47" spans="1:27" s="15" customFormat="1" ht="20.100000000000001" customHeight="1">
      <c r="A47" s="30" t="s">
        <v>103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2"/>
      <c r="AA47" s="16"/>
    </row>
    <row r="48" spans="1:27" ht="35.1" customHeight="1">
      <c r="A48" s="19" t="s">
        <v>104</v>
      </c>
      <c r="B48" s="19"/>
      <c r="C48" s="19"/>
      <c r="D48" s="19"/>
      <c r="E48" s="19"/>
      <c r="F48" s="19"/>
      <c r="G48" s="19"/>
      <c r="H48" s="19"/>
      <c r="I48" s="19"/>
      <c r="J48" s="19"/>
      <c r="K48" s="19" t="s">
        <v>1</v>
      </c>
      <c r="L48" s="23" t="s">
        <v>27</v>
      </c>
      <c r="M48" s="23" t="s">
        <v>3</v>
      </c>
    </row>
    <row r="49" spans="1:13" ht="35.1" customHeight="1">
      <c r="A49" s="40" t="s">
        <v>105</v>
      </c>
      <c r="B49" s="37" t="s">
        <v>5</v>
      </c>
      <c r="C49" s="37" t="s">
        <v>6</v>
      </c>
      <c r="D49" s="37" t="s">
        <v>7</v>
      </c>
      <c r="E49" s="37" t="s">
        <v>8</v>
      </c>
      <c r="F49" s="37" t="s">
        <v>9</v>
      </c>
      <c r="G49" s="37" t="s">
        <v>10</v>
      </c>
      <c r="H49" s="37" t="s">
        <v>11</v>
      </c>
      <c r="I49" s="37" t="s">
        <v>12</v>
      </c>
      <c r="J49" s="37" t="s">
        <v>13</v>
      </c>
      <c r="K49" s="19"/>
      <c r="L49" s="23"/>
      <c r="M49" s="23"/>
    </row>
    <row r="50" spans="1:13" ht="35.1" customHeight="1">
      <c r="A50" s="41"/>
      <c r="B50" s="38"/>
      <c r="C50" s="38"/>
      <c r="D50" s="38"/>
      <c r="E50" s="38"/>
      <c r="F50" s="38"/>
      <c r="G50" s="38"/>
      <c r="H50" s="38"/>
      <c r="I50" s="38"/>
      <c r="J50" s="38"/>
      <c r="K50" s="19"/>
      <c r="L50" s="23"/>
      <c r="M50" s="23"/>
    </row>
    <row r="51" spans="1:13" ht="24.95" customHeight="1">
      <c r="A51" s="6">
        <f>SUM(B51:J51)</f>
        <v>60</v>
      </c>
      <c r="B51" s="9">
        <f>[1]الفجيرة!D45</f>
        <v>5</v>
      </c>
      <c r="C51" s="9">
        <f>'[1]رأس الخيمة'!D45</f>
        <v>3</v>
      </c>
      <c r="D51" s="9">
        <f>'[1]ام القيوين'!D45</f>
        <v>1</v>
      </c>
      <c r="E51" s="9">
        <f>[1]عجمان!D45</f>
        <v>4</v>
      </c>
      <c r="F51" s="9">
        <f>[1]الشارقة!D45</f>
        <v>22</v>
      </c>
      <c r="G51" s="9">
        <f>[1]دبى!D45</f>
        <v>2</v>
      </c>
      <c r="H51" s="9">
        <f>[1]العين!D45</f>
        <v>0</v>
      </c>
      <c r="I51" s="9">
        <f>[1]الغربية!D45</f>
        <v>0</v>
      </c>
      <c r="J51" s="9">
        <f>[1]ابوظبى!D45</f>
        <v>23</v>
      </c>
      <c r="K51" s="8" t="s">
        <v>14</v>
      </c>
      <c r="L51" s="21" t="s">
        <v>15</v>
      </c>
      <c r="M51" s="20" t="s">
        <v>28</v>
      </c>
    </row>
    <row r="52" spans="1:13" ht="24.95" customHeight="1">
      <c r="A52" s="6">
        <f>SUM(B52:J52)</f>
        <v>48</v>
      </c>
      <c r="B52" s="9">
        <f>[1]الفجيرة!D46</f>
        <v>1</v>
      </c>
      <c r="C52" s="9">
        <f>'[1]رأس الخيمة'!D46</f>
        <v>3</v>
      </c>
      <c r="D52" s="9">
        <f>'[1]ام القيوين'!D46</f>
        <v>0</v>
      </c>
      <c r="E52" s="9">
        <f>[1]عجمان!D46</f>
        <v>1</v>
      </c>
      <c r="F52" s="9">
        <f>[1]الشارقة!D46</f>
        <v>18</v>
      </c>
      <c r="G52" s="9">
        <f>[1]دبى!D46</f>
        <v>2</v>
      </c>
      <c r="H52" s="9">
        <f>[1]العين!D46</f>
        <v>0</v>
      </c>
      <c r="I52" s="9">
        <f>[1]الغربية!D46</f>
        <v>0</v>
      </c>
      <c r="J52" s="9">
        <f>[1]ابوظبى!D46</f>
        <v>23</v>
      </c>
      <c r="K52" s="8" t="s">
        <v>17</v>
      </c>
      <c r="L52" s="21"/>
      <c r="M52" s="20"/>
    </row>
    <row r="53" spans="1:13" ht="24.95" customHeight="1">
      <c r="A53" s="6">
        <f>SUM(B53:J53)</f>
        <v>91</v>
      </c>
      <c r="B53" s="9">
        <f>[1]الفجيرة!D47</f>
        <v>0</v>
      </c>
      <c r="C53" s="9">
        <f>'[1]رأس الخيمة'!D47</f>
        <v>3</v>
      </c>
      <c r="D53" s="9">
        <f>'[1]ام القيوين'!D47</f>
        <v>2</v>
      </c>
      <c r="E53" s="9">
        <f>[1]عجمان!D47</f>
        <v>4</v>
      </c>
      <c r="F53" s="9">
        <f>[1]الشارقة!D47</f>
        <v>57</v>
      </c>
      <c r="G53" s="9">
        <f>[1]دبى!D47</f>
        <v>11</v>
      </c>
      <c r="H53" s="9">
        <f>[1]العين!D47</f>
        <v>0</v>
      </c>
      <c r="I53" s="9">
        <f>[1]الغربية!D47</f>
        <v>0</v>
      </c>
      <c r="J53" s="9">
        <f>[1]ابوظبى!D47</f>
        <v>14</v>
      </c>
      <c r="K53" s="8" t="s">
        <v>18</v>
      </c>
      <c r="L53" s="8" t="s">
        <v>19</v>
      </c>
      <c r="M53" s="20"/>
    </row>
    <row r="54" spans="1:13" ht="24.95" customHeight="1">
      <c r="A54" s="6">
        <f>SUM(B54:J54)</f>
        <v>56</v>
      </c>
      <c r="B54" s="9">
        <f>[1]الفجيرة!D48</f>
        <v>0</v>
      </c>
      <c r="C54" s="9">
        <f>'[1]رأس الخيمة'!D48</f>
        <v>2</v>
      </c>
      <c r="D54" s="9">
        <f>'[1]ام القيوين'!D48</f>
        <v>2</v>
      </c>
      <c r="E54" s="9">
        <f>[1]عجمان!D48</f>
        <v>4</v>
      </c>
      <c r="F54" s="9">
        <f>[1]الشارقة!D48</f>
        <v>35</v>
      </c>
      <c r="G54" s="9">
        <f>[1]دبى!D48</f>
        <v>3</v>
      </c>
      <c r="H54" s="9">
        <f>[1]العين!D48</f>
        <v>0</v>
      </c>
      <c r="I54" s="9">
        <f>[1]الغربية!D48</f>
        <v>0</v>
      </c>
      <c r="J54" s="9">
        <f>[1]ابوظبى!D48</f>
        <v>10</v>
      </c>
      <c r="K54" s="8" t="s">
        <v>17</v>
      </c>
      <c r="L54" s="8" t="s">
        <v>15</v>
      </c>
      <c r="M54" s="20"/>
    </row>
    <row r="55" spans="1:13" ht="24.95" customHeight="1">
      <c r="A55" s="6">
        <f t="shared" ref="A55:J55" si="6">SUM(A51:A54)</f>
        <v>255</v>
      </c>
      <c r="B55" s="6">
        <f t="shared" si="6"/>
        <v>6</v>
      </c>
      <c r="C55" s="6">
        <f t="shared" si="6"/>
        <v>11</v>
      </c>
      <c r="D55" s="6">
        <f t="shared" si="6"/>
        <v>5</v>
      </c>
      <c r="E55" s="6">
        <f t="shared" si="6"/>
        <v>13</v>
      </c>
      <c r="F55" s="6">
        <f t="shared" si="6"/>
        <v>132</v>
      </c>
      <c r="G55" s="6">
        <f t="shared" si="6"/>
        <v>18</v>
      </c>
      <c r="H55" s="6">
        <f t="shared" si="6"/>
        <v>0</v>
      </c>
      <c r="I55" s="6">
        <f t="shared" si="6"/>
        <v>0</v>
      </c>
      <c r="J55" s="6">
        <f t="shared" si="6"/>
        <v>70</v>
      </c>
      <c r="K55" s="19" t="s">
        <v>20</v>
      </c>
      <c r="L55" s="19"/>
      <c r="M55" s="20"/>
    </row>
    <row r="56" spans="1:13" ht="24.95" customHeight="1">
      <c r="A56" s="6">
        <f>SUM(B56:J56)</f>
        <v>0</v>
      </c>
      <c r="B56" s="9">
        <f>[1]الفجيرة!D50</f>
        <v>0</v>
      </c>
      <c r="C56" s="9">
        <f>'[1]رأس الخيمة'!D50</f>
        <v>0</v>
      </c>
      <c r="D56" s="9">
        <f>'[1]ام القيوين'!D50</f>
        <v>0</v>
      </c>
      <c r="E56" s="9">
        <f>[1]عجمان!D50</f>
        <v>0</v>
      </c>
      <c r="F56" s="9">
        <f>[1]الشارقة!D50</f>
        <v>0</v>
      </c>
      <c r="G56" s="9">
        <f>[1]دبى!D50</f>
        <v>0</v>
      </c>
      <c r="H56" s="9">
        <f>[1]العين!D50</f>
        <v>0</v>
      </c>
      <c r="I56" s="9">
        <f>[1]الغربية!D50</f>
        <v>0</v>
      </c>
      <c r="J56" s="9">
        <f>[1]ابوظبى!D50</f>
        <v>0</v>
      </c>
      <c r="K56" s="8" t="s">
        <v>18</v>
      </c>
      <c r="L56" s="21" t="s">
        <v>15</v>
      </c>
      <c r="M56" s="20" t="s">
        <v>29</v>
      </c>
    </row>
    <row r="57" spans="1:13" ht="24.95" customHeight="1">
      <c r="A57" s="6">
        <f>SUM(B57:J57)</f>
        <v>0</v>
      </c>
      <c r="B57" s="9">
        <f>[1]الفجيرة!D51</f>
        <v>0</v>
      </c>
      <c r="C57" s="9">
        <f>'[1]رأس الخيمة'!D51</f>
        <v>0</v>
      </c>
      <c r="D57" s="9">
        <f>'[1]ام القيوين'!D51</f>
        <v>0</v>
      </c>
      <c r="E57" s="9">
        <f>[1]عجمان!D51</f>
        <v>0</v>
      </c>
      <c r="F57" s="9">
        <f>[1]الشارقة!D51</f>
        <v>0</v>
      </c>
      <c r="G57" s="9">
        <f>[1]دبى!D51</f>
        <v>0</v>
      </c>
      <c r="H57" s="9">
        <f>[1]العين!D51</f>
        <v>0</v>
      </c>
      <c r="I57" s="9">
        <f>[1]الغربية!D51</f>
        <v>0</v>
      </c>
      <c r="J57" s="9">
        <f>[1]ابوظبى!D51</f>
        <v>0</v>
      </c>
      <c r="K57" s="8" t="s">
        <v>22</v>
      </c>
      <c r="L57" s="21"/>
      <c r="M57" s="20"/>
    </row>
    <row r="58" spans="1:13" ht="24.95" customHeight="1">
      <c r="A58" s="6">
        <f>SUM(B58:J58)</f>
        <v>0</v>
      </c>
      <c r="B58" s="9">
        <f>[1]الفجيرة!D52</f>
        <v>0</v>
      </c>
      <c r="C58" s="9">
        <f>'[1]رأس الخيمة'!D52</f>
        <v>0</v>
      </c>
      <c r="D58" s="9">
        <f>'[1]ام القيوين'!D52</f>
        <v>0</v>
      </c>
      <c r="E58" s="9">
        <f>[1]عجمان!D52</f>
        <v>0</v>
      </c>
      <c r="F58" s="9">
        <f>[1]الشارقة!D52</f>
        <v>0</v>
      </c>
      <c r="G58" s="9">
        <f>[1]دبى!D52</f>
        <v>0</v>
      </c>
      <c r="H58" s="9">
        <f>[1]العين!D52</f>
        <v>0</v>
      </c>
      <c r="I58" s="9">
        <f>[1]الغربية!D52</f>
        <v>0</v>
      </c>
      <c r="J58" s="9">
        <f>[1]ابوظبى!D52</f>
        <v>0</v>
      </c>
      <c r="K58" s="8" t="s">
        <v>18</v>
      </c>
      <c r="L58" s="8" t="s">
        <v>19</v>
      </c>
      <c r="M58" s="20"/>
    </row>
    <row r="59" spans="1:13" ht="24.95" customHeight="1">
      <c r="A59" s="6">
        <f>SUM(B59:J59)</f>
        <v>0</v>
      </c>
      <c r="B59" s="9">
        <f>[1]الفجيرة!D53</f>
        <v>0</v>
      </c>
      <c r="C59" s="9">
        <f>'[1]رأس الخيمة'!D53</f>
        <v>0</v>
      </c>
      <c r="D59" s="9">
        <f>'[1]ام القيوين'!D53</f>
        <v>0</v>
      </c>
      <c r="E59" s="9">
        <f>[1]عجمان!D53</f>
        <v>0</v>
      </c>
      <c r="F59" s="9">
        <f>[1]الشارقة!D53</f>
        <v>0</v>
      </c>
      <c r="G59" s="9">
        <f>[1]دبى!D53</f>
        <v>0</v>
      </c>
      <c r="H59" s="9">
        <f>[1]العين!D53</f>
        <v>0</v>
      </c>
      <c r="I59" s="9">
        <f>[1]الغربية!D53</f>
        <v>0</v>
      </c>
      <c r="J59" s="9">
        <f>[1]ابوظبى!D53</f>
        <v>0</v>
      </c>
      <c r="K59" s="8" t="s">
        <v>17</v>
      </c>
      <c r="L59" s="8" t="s">
        <v>15</v>
      </c>
      <c r="M59" s="20"/>
    </row>
    <row r="60" spans="1:13" ht="24.95" customHeight="1">
      <c r="A60" s="6">
        <f t="shared" ref="A60:J60" si="7">SUM(A56:A59)</f>
        <v>0</v>
      </c>
      <c r="B60" s="6">
        <f t="shared" si="7"/>
        <v>0</v>
      </c>
      <c r="C60" s="6">
        <f t="shared" si="7"/>
        <v>0</v>
      </c>
      <c r="D60" s="6">
        <f t="shared" si="7"/>
        <v>0</v>
      </c>
      <c r="E60" s="6">
        <f t="shared" si="7"/>
        <v>0</v>
      </c>
      <c r="F60" s="6">
        <f t="shared" si="7"/>
        <v>0</v>
      </c>
      <c r="G60" s="6">
        <f t="shared" si="7"/>
        <v>0</v>
      </c>
      <c r="H60" s="6">
        <f t="shared" si="7"/>
        <v>0</v>
      </c>
      <c r="I60" s="6">
        <f t="shared" si="7"/>
        <v>0</v>
      </c>
      <c r="J60" s="6">
        <f t="shared" si="7"/>
        <v>0</v>
      </c>
      <c r="K60" s="19" t="s">
        <v>30</v>
      </c>
      <c r="L60" s="19"/>
      <c r="M60" s="20"/>
    </row>
    <row r="61" spans="1:13" ht="24.95" customHeight="1">
      <c r="A61" s="6">
        <f>SUM(B61:J61)</f>
        <v>0</v>
      </c>
      <c r="B61" s="9">
        <f>[1]الفجيرة!D55</f>
        <v>0</v>
      </c>
      <c r="C61" s="9">
        <f>'[1]رأس الخيمة'!D55</f>
        <v>0</v>
      </c>
      <c r="D61" s="9">
        <f>'[1]ام القيوين'!D55</f>
        <v>0</v>
      </c>
      <c r="E61" s="9">
        <f>[1]عجمان!D55</f>
        <v>0</v>
      </c>
      <c r="F61" s="9">
        <f>[1]الشارقة!D55</f>
        <v>0</v>
      </c>
      <c r="G61" s="9">
        <f>[1]دبى!D55</f>
        <v>0</v>
      </c>
      <c r="H61" s="9">
        <f>[1]العين!D55</f>
        <v>0</v>
      </c>
      <c r="I61" s="9">
        <f>[1]الغربية!D55</f>
        <v>0</v>
      </c>
      <c r="J61" s="9">
        <f>[1]ابوظبى!D55</f>
        <v>0</v>
      </c>
      <c r="K61" s="8" t="s">
        <v>18</v>
      </c>
      <c r="L61" s="21" t="s">
        <v>15</v>
      </c>
      <c r="M61" s="20" t="s">
        <v>31</v>
      </c>
    </row>
    <row r="62" spans="1:13" ht="24.95" customHeight="1">
      <c r="A62" s="6">
        <f>SUM(B62:J62)</f>
        <v>0</v>
      </c>
      <c r="B62" s="9">
        <f>[1]الفجيرة!D56</f>
        <v>0</v>
      </c>
      <c r="C62" s="9">
        <f>'[1]رأس الخيمة'!D56</f>
        <v>0</v>
      </c>
      <c r="D62" s="9">
        <f>'[1]ام القيوين'!D56</f>
        <v>0</v>
      </c>
      <c r="E62" s="9">
        <f>[1]عجمان!D56</f>
        <v>0</v>
      </c>
      <c r="F62" s="9">
        <f>[1]الشارقة!D56</f>
        <v>0</v>
      </c>
      <c r="G62" s="9">
        <f>[1]دبى!D56</f>
        <v>0</v>
      </c>
      <c r="H62" s="9">
        <f>[1]العين!D56</f>
        <v>0</v>
      </c>
      <c r="I62" s="9">
        <f>[1]الغربية!D56</f>
        <v>0</v>
      </c>
      <c r="J62" s="9">
        <f>[1]ابوظبى!D56</f>
        <v>0</v>
      </c>
      <c r="K62" s="8" t="s">
        <v>17</v>
      </c>
      <c r="L62" s="21"/>
      <c r="M62" s="20"/>
    </row>
    <row r="63" spans="1:13" ht="24.95" customHeight="1">
      <c r="A63" s="6">
        <f>SUM(B63:J63)</f>
        <v>0</v>
      </c>
      <c r="B63" s="9">
        <f>[1]الفجيرة!D57</f>
        <v>0</v>
      </c>
      <c r="C63" s="9">
        <f>'[1]رأس الخيمة'!D57</f>
        <v>0</v>
      </c>
      <c r="D63" s="9">
        <f>'[1]ام القيوين'!D57</f>
        <v>0</v>
      </c>
      <c r="E63" s="9">
        <f>[1]عجمان!D57</f>
        <v>0</v>
      </c>
      <c r="F63" s="9">
        <f>[1]الشارقة!D57</f>
        <v>0</v>
      </c>
      <c r="G63" s="9">
        <f>[1]دبى!D57</f>
        <v>0</v>
      </c>
      <c r="H63" s="9">
        <f>[1]العين!D57</f>
        <v>0</v>
      </c>
      <c r="I63" s="9">
        <f>[1]الغربية!D57</f>
        <v>0</v>
      </c>
      <c r="J63" s="9">
        <f>[1]ابوظبى!D57</f>
        <v>0</v>
      </c>
      <c r="K63" s="8" t="s">
        <v>18</v>
      </c>
      <c r="L63" s="8" t="s">
        <v>19</v>
      </c>
      <c r="M63" s="20"/>
    </row>
    <row r="64" spans="1:13" ht="24.95" customHeight="1">
      <c r="A64" s="6">
        <f>SUM(B64:J64)</f>
        <v>0</v>
      </c>
      <c r="B64" s="9">
        <f>[1]الفجيرة!D58</f>
        <v>0</v>
      </c>
      <c r="C64" s="9">
        <f>'[1]رأس الخيمة'!D58</f>
        <v>0</v>
      </c>
      <c r="D64" s="9">
        <f>'[1]ام القيوين'!D58</f>
        <v>0</v>
      </c>
      <c r="E64" s="9">
        <f>[1]عجمان!D58</f>
        <v>0</v>
      </c>
      <c r="F64" s="9">
        <f>[1]الشارقة!D58</f>
        <v>0</v>
      </c>
      <c r="G64" s="9">
        <f>[1]دبى!D58</f>
        <v>0</v>
      </c>
      <c r="H64" s="9">
        <f>[1]العين!D58</f>
        <v>0</v>
      </c>
      <c r="I64" s="9">
        <f>[1]الغربية!D58</f>
        <v>0</v>
      </c>
      <c r="J64" s="9">
        <f>[1]ابوظبى!D58</f>
        <v>0</v>
      </c>
      <c r="K64" s="8" t="s">
        <v>17</v>
      </c>
      <c r="L64" s="8" t="s">
        <v>15</v>
      </c>
      <c r="M64" s="20"/>
    </row>
    <row r="65" spans="1:13" ht="24.95" customHeight="1">
      <c r="A65" s="6">
        <f t="shared" ref="A65:J65" si="8">SUM(A61:A64)</f>
        <v>0</v>
      </c>
      <c r="B65" s="6">
        <f t="shared" si="8"/>
        <v>0</v>
      </c>
      <c r="C65" s="6">
        <f t="shared" si="8"/>
        <v>0</v>
      </c>
      <c r="D65" s="6">
        <f t="shared" si="8"/>
        <v>0</v>
      </c>
      <c r="E65" s="6">
        <f t="shared" si="8"/>
        <v>0</v>
      </c>
      <c r="F65" s="6">
        <f t="shared" si="8"/>
        <v>0</v>
      </c>
      <c r="G65" s="6">
        <f t="shared" si="8"/>
        <v>0</v>
      </c>
      <c r="H65" s="6">
        <f t="shared" si="8"/>
        <v>0</v>
      </c>
      <c r="I65" s="6">
        <f t="shared" si="8"/>
        <v>0</v>
      </c>
      <c r="J65" s="6">
        <f t="shared" si="8"/>
        <v>0</v>
      </c>
      <c r="K65" s="19" t="s">
        <v>20</v>
      </c>
      <c r="L65" s="19"/>
      <c r="M65" s="20"/>
    </row>
    <row r="66" spans="1:13" ht="24.95" customHeight="1">
      <c r="A66" s="6">
        <f>SUM(B66:J66)</f>
        <v>0</v>
      </c>
      <c r="B66" s="9">
        <f>[1]الفجيرة!D60</f>
        <v>0</v>
      </c>
      <c r="C66" s="9">
        <f>'[1]رأس الخيمة'!D60</f>
        <v>0</v>
      </c>
      <c r="D66" s="9">
        <f>'[1]ام القيوين'!D60</f>
        <v>0</v>
      </c>
      <c r="E66" s="9">
        <f>[1]عجمان!D60</f>
        <v>0</v>
      </c>
      <c r="F66" s="9">
        <f>[1]الشارقة!D60</f>
        <v>0</v>
      </c>
      <c r="G66" s="9">
        <f>[1]دبى!D60</f>
        <v>0</v>
      </c>
      <c r="H66" s="9">
        <f>[1]العين!D60</f>
        <v>0</v>
      </c>
      <c r="I66" s="9">
        <f>[1]الغربية!D60</f>
        <v>0</v>
      </c>
      <c r="J66" s="9">
        <f>[1]ابوظبى!D60</f>
        <v>0</v>
      </c>
      <c r="K66" s="8" t="s">
        <v>18</v>
      </c>
      <c r="L66" s="21" t="s">
        <v>15</v>
      </c>
      <c r="M66" s="20" t="s">
        <v>32</v>
      </c>
    </row>
    <row r="67" spans="1:13" ht="24.95" customHeight="1">
      <c r="A67" s="6">
        <f>SUM(B67:J67)</f>
        <v>0</v>
      </c>
      <c r="B67" s="9">
        <f>[1]الفجيرة!D61</f>
        <v>0</v>
      </c>
      <c r="C67" s="9">
        <f>'[1]رأس الخيمة'!D61</f>
        <v>0</v>
      </c>
      <c r="D67" s="9">
        <f>'[1]ام القيوين'!D61</f>
        <v>0</v>
      </c>
      <c r="E67" s="9">
        <f>[1]عجمان!D61</f>
        <v>0</v>
      </c>
      <c r="F67" s="9">
        <f>[1]الشارقة!D61</f>
        <v>0</v>
      </c>
      <c r="G67" s="9">
        <f>[1]دبى!D61</f>
        <v>0</v>
      </c>
      <c r="H67" s="9">
        <f>[1]العين!D61</f>
        <v>0</v>
      </c>
      <c r="I67" s="9">
        <f>[1]الغربية!D61</f>
        <v>0</v>
      </c>
      <c r="J67" s="9">
        <f>[1]ابوظبى!D61</f>
        <v>0</v>
      </c>
      <c r="K67" s="8" t="s">
        <v>17</v>
      </c>
      <c r="L67" s="21"/>
      <c r="M67" s="20"/>
    </row>
    <row r="68" spans="1:13" ht="24.95" customHeight="1">
      <c r="A68" s="6">
        <f>SUM(B68:J68)</f>
        <v>2</v>
      </c>
      <c r="B68" s="9">
        <f>[1]الفجيرة!D62</f>
        <v>0</v>
      </c>
      <c r="C68" s="9">
        <f>'[1]رأس الخيمة'!D62</f>
        <v>0</v>
      </c>
      <c r="D68" s="9">
        <f>'[1]ام القيوين'!D62</f>
        <v>0</v>
      </c>
      <c r="E68" s="9">
        <f>[1]عجمان!D62</f>
        <v>0</v>
      </c>
      <c r="F68" s="9">
        <f>[1]الشارقة!D62</f>
        <v>0</v>
      </c>
      <c r="G68" s="9">
        <f>[1]دبى!D62</f>
        <v>2</v>
      </c>
      <c r="H68" s="9">
        <f>[1]العين!D62</f>
        <v>0</v>
      </c>
      <c r="I68" s="9">
        <f>[1]الغربية!D62</f>
        <v>0</v>
      </c>
      <c r="J68" s="9">
        <f>[1]ابوظبى!D62</f>
        <v>0</v>
      </c>
      <c r="K68" s="8" t="s">
        <v>18</v>
      </c>
      <c r="L68" s="8" t="s">
        <v>19</v>
      </c>
      <c r="M68" s="20"/>
    </row>
    <row r="69" spans="1:13" ht="24.95" customHeight="1">
      <c r="A69" s="6">
        <f>SUM(B69:J69)</f>
        <v>0</v>
      </c>
      <c r="B69" s="9">
        <f>[1]الفجيرة!D63</f>
        <v>0</v>
      </c>
      <c r="C69" s="9">
        <f>'[1]رأس الخيمة'!D63</f>
        <v>0</v>
      </c>
      <c r="D69" s="9">
        <f>'[1]ام القيوين'!D63</f>
        <v>0</v>
      </c>
      <c r="E69" s="9">
        <f>[1]عجمان!D63</f>
        <v>0</v>
      </c>
      <c r="F69" s="9">
        <f>[1]الشارقة!D63</f>
        <v>0</v>
      </c>
      <c r="G69" s="9">
        <f>[1]دبى!D63</f>
        <v>0</v>
      </c>
      <c r="H69" s="9">
        <f>[1]العين!D63</f>
        <v>0</v>
      </c>
      <c r="I69" s="9">
        <f>[1]الغربية!D63</f>
        <v>0</v>
      </c>
      <c r="J69" s="9">
        <f>[1]ابوظبى!D63</f>
        <v>0</v>
      </c>
      <c r="K69" s="8" t="s">
        <v>17</v>
      </c>
      <c r="L69" s="8" t="s">
        <v>15</v>
      </c>
      <c r="M69" s="20"/>
    </row>
    <row r="70" spans="1:13" ht="24.95" customHeight="1">
      <c r="A70" s="6">
        <f t="shared" ref="A70:J70" si="9">SUM(A66:A69)</f>
        <v>2</v>
      </c>
      <c r="B70" s="6">
        <f t="shared" si="9"/>
        <v>0</v>
      </c>
      <c r="C70" s="6">
        <f t="shared" si="9"/>
        <v>0</v>
      </c>
      <c r="D70" s="6">
        <f t="shared" si="9"/>
        <v>0</v>
      </c>
      <c r="E70" s="6">
        <f t="shared" si="9"/>
        <v>0</v>
      </c>
      <c r="F70" s="6">
        <f t="shared" si="9"/>
        <v>0</v>
      </c>
      <c r="G70" s="6">
        <f t="shared" si="9"/>
        <v>2</v>
      </c>
      <c r="H70" s="6">
        <f t="shared" si="9"/>
        <v>0</v>
      </c>
      <c r="I70" s="6">
        <f t="shared" si="9"/>
        <v>0</v>
      </c>
      <c r="J70" s="6">
        <f t="shared" si="9"/>
        <v>0</v>
      </c>
      <c r="K70" s="19" t="s">
        <v>20</v>
      </c>
      <c r="L70" s="19"/>
      <c r="M70" s="20"/>
    </row>
    <row r="71" spans="1:13" ht="24.95" customHeight="1">
      <c r="A71" s="6">
        <f>SUM(B71:J71)</f>
        <v>12</v>
      </c>
      <c r="B71" s="9">
        <f>[1]الفجيرة!D65</f>
        <v>0</v>
      </c>
      <c r="C71" s="9">
        <f>'[1]رأس الخيمة'!D65</f>
        <v>1</v>
      </c>
      <c r="D71" s="9">
        <f>'[1]ام القيوين'!D65</f>
        <v>0</v>
      </c>
      <c r="E71" s="9">
        <f>[1]عجمان!D65</f>
        <v>0</v>
      </c>
      <c r="F71" s="9">
        <f>[1]الشارقة!D65</f>
        <v>1</v>
      </c>
      <c r="G71" s="9">
        <f>[1]دبى!D65</f>
        <v>5</v>
      </c>
      <c r="H71" s="9">
        <f>[1]العين!D65</f>
        <v>0</v>
      </c>
      <c r="I71" s="9">
        <f>[1]الغربية!D65</f>
        <v>0</v>
      </c>
      <c r="J71" s="9">
        <f>[1]ابوظبى!D65</f>
        <v>5</v>
      </c>
      <c r="K71" s="8" t="s">
        <v>18</v>
      </c>
      <c r="L71" s="21" t="s">
        <v>15</v>
      </c>
      <c r="M71" s="20" t="s">
        <v>33</v>
      </c>
    </row>
    <row r="72" spans="1:13" ht="24.95" customHeight="1">
      <c r="A72" s="6">
        <f>SUM(B72:J72)</f>
        <v>7</v>
      </c>
      <c r="B72" s="9">
        <f>[1]الفجيرة!D66</f>
        <v>0</v>
      </c>
      <c r="C72" s="9">
        <f>'[1]رأس الخيمة'!D66</f>
        <v>0</v>
      </c>
      <c r="D72" s="9">
        <f>'[1]ام القيوين'!D66</f>
        <v>0</v>
      </c>
      <c r="E72" s="9">
        <f>[1]عجمان!D66</f>
        <v>0</v>
      </c>
      <c r="F72" s="9">
        <f>[1]الشارقة!D66</f>
        <v>2</v>
      </c>
      <c r="G72" s="9">
        <f>[1]دبى!D66</f>
        <v>1</v>
      </c>
      <c r="H72" s="9">
        <f>[1]العين!D66</f>
        <v>0</v>
      </c>
      <c r="I72" s="9">
        <f>[1]الغربية!D66</f>
        <v>0</v>
      </c>
      <c r="J72" s="9">
        <f>[1]ابوظبى!D66</f>
        <v>4</v>
      </c>
      <c r="K72" s="8" t="s">
        <v>17</v>
      </c>
      <c r="L72" s="21"/>
      <c r="M72" s="20"/>
    </row>
    <row r="73" spans="1:13" ht="24.95" customHeight="1">
      <c r="A73" s="6">
        <f>SUM(B73:J73)</f>
        <v>18</v>
      </c>
      <c r="B73" s="9">
        <f>[1]الفجيرة!D67</f>
        <v>0</v>
      </c>
      <c r="C73" s="9">
        <f>'[1]رأس الخيمة'!D67</f>
        <v>0</v>
      </c>
      <c r="D73" s="9">
        <f>'[1]ام القيوين'!D67</f>
        <v>0</v>
      </c>
      <c r="E73" s="9">
        <f>[1]عجمان!D67</f>
        <v>0</v>
      </c>
      <c r="F73" s="9">
        <f>[1]الشارقة!D67</f>
        <v>1</v>
      </c>
      <c r="G73" s="9">
        <f>[1]دبى!D67</f>
        <v>6</v>
      </c>
      <c r="H73" s="9">
        <f>[1]العين!D67</f>
        <v>0</v>
      </c>
      <c r="I73" s="9">
        <f>[1]الغربية!D67</f>
        <v>0</v>
      </c>
      <c r="J73" s="9">
        <f>[1]ابوظبى!D67</f>
        <v>11</v>
      </c>
      <c r="K73" s="8" t="s">
        <v>18</v>
      </c>
      <c r="L73" s="8" t="s">
        <v>19</v>
      </c>
      <c r="M73" s="20"/>
    </row>
    <row r="74" spans="1:13" ht="24.95" customHeight="1">
      <c r="A74" s="6">
        <f>SUM(B74:J74)</f>
        <v>13</v>
      </c>
      <c r="B74" s="9">
        <f>[1]الفجيرة!D68</f>
        <v>0</v>
      </c>
      <c r="C74" s="9">
        <f>'[1]رأس الخيمة'!D68</f>
        <v>0</v>
      </c>
      <c r="D74" s="9">
        <f>'[1]ام القيوين'!D68</f>
        <v>0</v>
      </c>
      <c r="E74" s="9">
        <f>[1]عجمان!D68</f>
        <v>0</v>
      </c>
      <c r="F74" s="9">
        <f>[1]الشارقة!D68</f>
        <v>5</v>
      </c>
      <c r="G74" s="9">
        <f>[1]دبى!D68</f>
        <v>4</v>
      </c>
      <c r="H74" s="9">
        <f>[1]العين!D68</f>
        <v>0</v>
      </c>
      <c r="I74" s="9">
        <f>[1]الغربية!D68</f>
        <v>0</v>
      </c>
      <c r="J74" s="9">
        <f>[1]ابوظبى!D68</f>
        <v>4</v>
      </c>
      <c r="K74" s="8" t="s">
        <v>17</v>
      </c>
      <c r="L74" s="8" t="s">
        <v>15</v>
      </c>
      <c r="M74" s="20"/>
    </row>
    <row r="75" spans="1:13" ht="24.95" customHeight="1">
      <c r="A75" s="6">
        <f t="shared" ref="A75:J75" si="10">SUM(A71:A74)</f>
        <v>50</v>
      </c>
      <c r="B75" s="6">
        <f t="shared" si="10"/>
        <v>0</v>
      </c>
      <c r="C75" s="6">
        <f t="shared" si="10"/>
        <v>1</v>
      </c>
      <c r="D75" s="6">
        <f t="shared" si="10"/>
        <v>0</v>
      </c>
      <c r="E75" s="6">
        <f t="shared" si="10"/>
        <v>0</v>
      </c>
      <c r="F75" s="6">
        <f t="shared" si="10"/>
        <v>9</v>
      </c>
      <c r="G75" s="6">
        <f t="shared" si="10"/>
        <v>16</v>
      </c>
      <c r="H75" s="6">
        <f t="shared" si="10"/>
        <v>0</v>
      </c>
      <c r="I75" s="6">
        <f t="shared" si="10"/>
        <v>0</v>
      </c>
      <c r="J75" s="6">
        <f t="shared" si="10"/>
        <v>24</v>
      </c>
      <c r="K75" s="19" t="s">
        <v>20</v>
      </c>
      <c r="L75" s="19"/>
      <c r="M75" s="20"/>
    </row>
    <row r="76" spans="1:13" ht="24.95" customHeight="1">
      <c r="A76" s="6">
        <f>SUM(B76:J76)</f>
        <v>22</v>
      </c>
      <c r="B76" s="9">
        <f>[1]الفجيرة!D70</f>
        <v>0</v>
      </c>
      <c r="C76" s="9">
        <f>'[1]رأس الخيمة'!D70</f>
        <v>2</v>
      </c>
      <c r="D76" s="9">
        <f>'[1]ام القيوين'!D70</f>
        <v>0</v>
      </c>
      <c r="E76" s="9">
        <f>[1]عجمان!D70</f>
        <v>0</v>
      </c>
      <c r="F76" s="9">
        <f>[1]الشارقة!D70</f>
        <v>2</v>
      </c>
      <c r="G76" s="9">
        <f>[1]دبى!D70</f>
        <v>10</v>
      </c>
      <c r="H76" s="9">
        <f>[1]العين!D70</f>
        <v>0</v>
      </c>
      <c r="I76" s="9">
        <f>[1]الغربية!D70</f>
        <v>0</v>
      </c>
      <c r="J76" s="9">
        <f>[1]ابوظبى!D70</f>
        <v>8</v>
      </c>
      <c r="K76" s="8" t="s">
        <v>18</v>
      </c>
      <c r="L76" s="21" t="s">
        <v>15</v>
      </c>
      <c r="M76" s="20" t="s">
        <v>34</v>
      </c>
    </row>
    <row r="77" spans="1:13" ht="24.95" customHeight="1">
      <c r="A77" s="6">
        <f>SUM(B77:J77)</f>
        <v>15</v>
      </c>
      <c r="B77" s="9">
        <f>[1]الفجيرة!D71</f>
        <v>1</v>
      </c>
      <c r="C77" s="9">
        <f>'[1]رأس الخيمة'!D71</f>
        <v>0</v>
      </c>
      <c r="D77" s="9">
        <f>'[1]ام القيوين'!D71</f>
        <v>0</v>
      </c>
      <c r="E77" s="9">
        <f>[1]عجمان!D71</f>
        <v>0</v>
      </c>
      <c r="F77" s="9">
        <f>[1]الشارقة!D71</f>
        <v>3</v>
      </c>
      <c r="G77" s="9">
        <f>[1]دبى!D71</f>
        <v>3</v>
      </c>
      <c r="H77" s="9">
        <f>[1]العين!D71</f>
        <v>0</v>
      </c>
      <c r="I77" s="9">
        <f>[1]الغربية!D71</f>
        <v>0</v>
      </c>
      <c r="J77" s="9">
        <f>[1]ابوظبى!D71</f>
        <v>8</v>
      </c>
      <c r="K77" s="8" t="s">
        <v>17</v>
      </c>
      <c r="L77" s="21"/>
      <c r="M77" s="20"/>
    </row>
    <row r="78" spans="1:13" ht="24.95" customHeight="1">
      <c r="A78" s="6">
        <f>SUM(B78:J78)</f>
        <v>43</v>
      </c>
      <c r="B78" s="9">
        <f>[1]الفجيرة!D72</f>
        <v>0</v>
      </c>
      <c r="C78" s="9">
        <f>'[1]رأس الخيمة'!D72</f>
        <v>1</v>
      </c>
      <c r="D78" s="9">
        <f>'[1]ام القيوين'!D72</f>
        <v>0</v>
      </c>
      <c r="E78" s="9">
        <f>[1]عجمان!D72</f>
        <v>0</v>
      </c>
      <c r="F78" s="9">
        <f>[1]الشارقة!D72</f>
        <v>2</v>
      </c>
      <c r="G78" s="9">
        <f>[1]دبى!D72</f>
        <v>13</v>
      </c>
      <c r="H78" s="9">
        <f>[1]العين!D72</f>
        <v>0</v>
      </c>
      <c r="I78" s="9">
        <f>[1]الغربية!D72</f>
        <v>0</v>
      </c>
      <c r="J78" s="9">
        <f>[1]ابوظبى!D72</f>
        <v>27</v>
      </c>
      <c r="K78" s="8" t="s">
        <v>18</v>
      </c>
      <c r="L78" s="8" t="s">
        <v>19</v>
      </c>
      <c r="M78" s="20"/>
    </row>
    <row r="79" spans="1:13" ht="24.95" customHeight="1">
      <c r="A79" s="6">
        <f>SUM(B79:J79)</f>
        <v>18</v>
      </c>
      <c r="B79" s="9">
        <f>[1]الفجيرة!D73</f>
        <v>0</v>
      </c>
      <c r="C79" s="9">
        <f>'[1]رأس الخيمة'!D73</f>
        <v>0</v>
      </c>
      <c r="D79" s="9">
        <f>'[1]ام القيوين'!D73</f>
        <v>0</v>
      </c>
      <c r="E79" s="9">
        <f>[1]عجمان!D73</f>
        <v>0</v>
      </c>
      <c r="F79" s="9">
        <f>[1]الشارقة!D73</f>
        <v>6</v>
      </c>
      <c r="G79" s="9">
        <f>[1]دبى!D73</f>
        <v>4</v>
      </c>
      <c r="H79" s="9">
        <f>[1]العين!D73</f>
        <v>0</v>
      </c>
      <c r="I79" s="9">
        <f>[1]الغربية!D73</f>
        <v>0</v>
      </c>
      <c r="J79" s="9">
        <f>[1]ابوظبى!D73</f>
        <v>8</v>
      </c>
      <c r="K79" s="8" t="s">
        <v>17</v>
      </c>
      <c r="L79" s="8" t="s">
        <v>15</v>
      </c>
      <c r="M79" s="20"/>
    </row>
    <row r="80" spans="1:13" ht="24.95" customHeight="1">
      <c r="A80" s="6">
        <f t="shared" ref="A80:J80" si="11">SUM(A76:A79)</f>
        <v>98</v>
      </c>
      <c r="B80" s="6">
        <f t="shared" si="11"/>
        <v>1</v>
      </c>
      <c r="C80" s="6">
        <f t="shared" si="11"/>
        <v>3</v>
      </c>
      <c r="D80" s="6">
        <f t="shared" si="11"/>
        <v>0</v>
      </c>
      <c r="E80" s="6">
        <f t="shared" si="11"/>
        <v>0</v>
      </c>
      <c r="F80" s="6">
        <f t="shared" si="11"/>
        <v>13</v>
      </c>
      <c r="G80" s="6">
        <f t="shared" si="11"/>
        <v>30</v>
      </c>
      <c r="H80" s="6">
        <f t="shared" si="11"/>
        <v>0</v>
      </c>
      <c r="I80" s="6">
        <f t="shared" si="11"/>
        <v>0</v>
      </c>
      <c r="J80" s="6">
        <f t="shared" si="11"/>
        <v>51</v>
      </c>
      <c r="K80" s="19" t="s">
        <v>20</v>
      </c>
      <c r="L80" s="19"/>
      <c r="M80" s="20"/>
    </row>
    <row r="81" spans="1:13" ht="24.95" customHeight="1">
      <c r="A81" s="6">
        <f>SUM(B81:J81)</f>
        <v>5</v>
      </c>
      <c r="B81" s="9">
        <f>[1]الفجيرة!D75</f>
        <v>0</v>
      </c>
      <c r="C81" s="9">
        <f>'[1]رأس الخيمة'!D75</f>
        <v>1</v>
      </c>
      <c r="D81" s="9">
        <f>'[1]ام القيوين'!D75</f>
        <v>0</v>
      </c>
      <c r="E81" s="9">
        <f>[1]عجمان!D75</f>
        <v>0</v>
      </c>
      <c r="F81" s="9">
        <f>[1]الشارقة!D75</f>
        <v>0</v>
      </c>
      <c r="G81" s="9">
        <f>[1]دبى!D75</f>
        <v>3</v>
      </c>
      <c r="H81" s="9">
        <f>[1]العين!D75</f>
        <v>0</v>
      </c>
      <c r="I81" s="9">
        <f>[1]الغربية!D75</f>
        <v>0</v>
      </c>
      <c r="J81" s="9">
        <f>[1]ابوظبى!D75</f>
        <v>1</v>
      </c>
      <c r="K81" s="8" t="s">
        <v>14</v>
      </c>
      <c r="L81" s="21" t="s">
        <v>15</v>
      </c>
      <c r="M81" s="20" t="s">
        <v>35</v>
      </c>
    </row>
    <row r="82" spans="1:13" ht="24.95" customHeight="1">
      <c r="A82" s="6">
        <f>SUM(B82:J82)</f>
        <v>2</v>
      </c>
      <c r="B82" s="9">
        <f>[1]الفجيرة!D76</f>
        <v>0</v>
      </c>
      <c r="C82" s="9">
        <f>'[1]رأس الخيمة'!D76</f>
        <v>0</v>
      </c>
      <c r="D82" s="9">
        <f>'[1]ام القيوين'!D76</f>
        <v>0</v>
      </c>
      <c r="E82" s="9">
        <f>[1]عجمان!D76</f>
        <v>0</v>
      </c>
      <c r="F82" s="9">
        <f>[1]الشارقة!D76</f>
        <v>0</v>
      </c>
      <c r="G82" s="9">
        <f>[1]دبى!D76</f>
        <v>0</v>
      </c>
      <c r="H82" s="9">
        <f>[1]العين!D76</f>
        <v>0</v>
      </c>
      <c r="I82" s="9">
        <f>[1]الغربية!D76</f>
        <v>0</v>
      </c>
      <c r="J82" s="9">
        <f>[1]ابوظبى!D76</f>
        <v>2</v>
      </c>
      <c r="K82" s="8" t="s">
        <v>17</v>
      </c>
      <c r="L82" s="21"/>
      <c r="M82" s="20"/>
    </row>
    <row r="83" spans="1:13" ht="24.95" customHeight="1">
      <c r="A83" s="6">
        <f>SUM(B83:J83)</f>
        <v>7</v>
      </c>
      <c r="B83" s="9">
        <f>[1]الفجيرة!D77</f>
        <v>0</v>
      </c>
      <c r="C83" s="9">
        <f>'[1]رأس الخيمة'!D77</f>
        <v>0</v>
      </c>
      <c r="D83" s="9">
        <f>'[1]ام القيوين'!D77</f>
        <v>0</v>
      </c>
      <c r="E83" s="9">
        <f>[1]عجمان!D77</f>
        <v>0</v>
      </c>
      <c r="F83" s="9">
        <f>[1]الشارقة!D77</f>
        <v>1</v>
      </c>
      <c r="G83" s="9">
        <f>[1]دبى!D77</f>
        <v>3</v>
      </c>
      <c r="H83" s="9">
        <f>[1]العين!D77</f>
        <v>0</v>
      </c>
      <c r="I83" s="9">
        <f>[1]الغربية!D77</f>
        <v>0</v>
      </c>
      <c r="J83" s="9">
        <f>[1]ابوظبى!D77</f>
        <v>3</v>
      </c>
      <c r="K83" s="8" t="s">
        <v>18</v>
      </c>
      <c r="L83" s="8" t="s">
        <v>19</v>
      </c>
      <c r="M83" s="20"/>
    </row>
    <row r="84" spans="1:13" ht="24.95" customHeight="1">
      <c r="A84" s="6">
        <f>SUM(B84:J84)</f>
        <v>2</v>
      </c>
      <c r="B84" s="9">
        <f>[1]الفجيرة!D78</f>
        <v>0</v>
      </c>
      <c r="C84" s="9">
        <f>'[1]رأس الخيمة'!D78</f>
        <v>0</v>
      </c>
      <c r="D84" s="9">
        <f>'[1]ام القيوين'!D78</f>
        <v>0</v>
      </c>
      <c r="E84" s="9">
        <f>[1]عجمان!D78</f>
        <v>0</v>
      </c>
      <c r="F84" s="9">
        <f>[1]الشارقة!D78</f>
        <v>0</v>
      </c>
      <c r="G84" s="9">
        <f>[1]دبى!D78</f>
        <v>2</v>
      </c>
      <c r="H84" s="9">
        <f>[1]العين!D78</f>
        <v>0</v>
      </c>
      <c r="I84" s="9">
        <f>[1]الغربية!D78</f>
        <v>0</v>
      </c>
      <c r="J84" s="9">
        <f>[1]ابوظبى!D78</f>
        <v>0</v>
      </c>
      <c r="K84" s="8" t="s">
        <v>17</v>
      </c>
      <c r="L84" s="8" t="s">
        <v>15</v>
      </c>
      <c r="M84" s="20"/>
    </row>
    <row r="85" spans="1:13" ht="24.95" customHeight="1">
      <c r="A85" s="6">
        <f t="shared" ref="A85:J85" si="12">SUM(A81:A84)</f>
        <v>16</v>
      </c>
      <c r="B85" s="6">
        <f t="shared" si="12"/>
        <v>0</v>
      </c>
      <c r="C85" s="6">
        <f t="shared" si="12"/>
        <v>1</v>
      </c>
      <c r="D85" s="6">
        <f t="shared" si="12"/>
        <v>0</v>
      </c>
      <c r="E85" s="6">
        <f t="shared" si="12"/>
        <v>0</v>
      </c>
      <c r="F85" s="6">
        <f t="shared" si="12"/>
        <v>1</v>
      </c>
      <c r="G85" s="6">
        <f t="shared" si="12"/>
        <v>8</v>
      </c>
      <c r="H85" s="6">
        <f t="shared" si="12"/>
        <v>0</v>
      </c>
      <c r="I85" s="6">
        <f t="shared" si="12"/>
        <v>0</v>
      </c>
      <c r="J85" s="6">
        <f t="shared" si="12"/>
        <v>6</v>
      </c>
      <c r="K85" s="19" t="s">
        <v>20</v>
      </c>
      <c r="L85" s="19"/>
      <c r="M85" s="20"/>
    </row>
    <row r="86" spans="1:13" ht="27.75" customHeight="1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</row>
    <row r="87" spans="1:13" ht="20.100000000000001" customHeight="1">
      <c r="A87" s="33" t="s">
        <v>0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5"/>
    </row>
    <row r="88" spans="1:13" ht="20.100000000000001" customHeight="1">
      <c r="A88" s="30" t="s">
        <v>103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</row>
    <row r="89" spans="1:13" ht="35.1" customHeight="1">
      <c r="A89" s="19" t="s">
        <v>104</v>
      </c>
      <c r="B89" s="19"/>
      <c r="C89" s="19"/>
      <c r="D89" s="19"/>
      <c r="E89" s="19"/>
      <c r="F89" s="19"/>
      <c r="G89" s="19"/>
      <c r="H89" s="19"/>
      <c r="I89" s="19"/>
      <c r="J89" s="19"/>
      <c r="K89" s="19" t="s">
        <v>1</v>
      </c>
      <c r="L89" s="36" t="s">
        <v>27</v>
      </c>
      <c r="M89" s="23" t="s">
        <v>36</v>
      </c>
    </row>
    <row r="90" spans="1:13" ht="35.1" customHeight="1">
      <c r="A90" s="40" t="s">
        <v>105</v>
      </c>
      <c r="B90" s="37" t="s">
        <v>5</v>
      </c>
      <c r="C90" s="37" t="s">
        <v>6</v>
      </c>
      <c r="D90" s="37" t="s">
        <v>7</v>
      </c>
      <c r="E90" s="37" t="s">
        <v>8</v>
      </c>
      <c r="F90" s="37" t="s">
        <v>9</v>
      </c>
      <c r="G90" s="37" t="s">
        <v>10</v>
      </c>
      <c r="H90" s="37" t="s">
        <v>11</v>
      </c>
      <c r="I90" s="37" t="s">
        <v>12</v>
      </c>
      <c r="J90" s="37" t="s">
        <v>13</v>
      </c>
      <c r="K90" s="19"/>
      <c r="L90" s="36"/>
      <c r="M90" s="23"/>
    </row>
    <row r="91" spans="1:13" ht="35.1" customHeight="1">
      <c r="A91" s="41"/>
      <c r="B91" s="38"/>
      <c r="C91" s="38"/>
      <c r="D91" s="38"/>
      <c r="E91" s="38"/>
      <c r="F91" s="38"/>
      <c r="G91" s="38"/>
      <c r="H91" s="38"/>
      <c r="I91" s="38"/>
      <c r="J91" s="38"/>
      <c r="K91" s="19"/>
      <c r="L91" s="36"/>
      <c r="M91" s="23"/>
    </row>
    <row r="92" spans="1:13" ht="24.95" customHeight="1">
      <c r="A92" s="6">
        <f>SUM(B92:J92)</f>
        <v>20</v>
      </c>
      <c r="B92" s="9">
        <f>[1]الفجيرة!D87</f>
        <v>0</v>
      </c>
      <c r="C92" s="9">
        <f>'[1]رأس الخيمة'!D87</f>
        <v>0</v>
      </c>
      <c r="D92" s="9">
        <f>'[1]ام القيوين'!D87</f>
        <v>0</v>
      </c>
      <c r="E92" s="9">
        <f>[1]عجمان!D87</f>
        <v>0</v>
      </c>
      <c r="F92" s="9">
        <f>[1]الشارقة!D87</f>
        <v>0</v>
      </c>
      <c r="G92" s="9">
        <f>[1]دبى!D87</f>
        <v>10</v>
      </c>
      <c r="H92" s="9">
        <f>[1]العين!D87</f>
        <v>0</v>
      </c>
      <c r="I92" s="9">
        <f>[1]الغربية!D87</f>
        <v>0</v>
      </c>
      <c r="J92" s="9">
        <f>[1]ابوظبى!D87</f>
        <v>10</v>
      </c>
      <c r="K92" s="8" t="s">
        <v>14</v>
      </c>
      <c r="L92" s="21" t="s">
        <v>15</v>
      </c>
      <c r="M92" s="20" t="s">
        <v>37</v>
      </c>
    </row>
    <row r="93" spans="1:13" ht="24.95" customHeight="1">
      <c r="A93" s="6">
        <f>SUM(B93:J93)</f>
        <v>10</v>
      </c>
      <c r="B93" s="9">
        <f>[1]الفجيرة!D88</f>
        <v>0</v>
      </c>
      <c r="C93" s="9">
        <f>'[1]رأس الخيمة'!D88</f>
        <v>0</v>
      </c>
      <c r="D93" s="9">
        <f>'[1]ام القيوين'!D88</f>
        <v>1</v>
      </c>
      <c r="E93" s="9">
        <f>[1]عجمان!D88</f>
        <v>1</v>
      </c>
      <c r="F93" s="9">
        <f>[1]الشارقة!D88</f>
        <v>0</v>
      </c>
      <c r="G93" s="9">
        <f>[1]دبى!D88</f>
        <v>1</v>
      </c>
      <c r="H93" s="9">
        <f>[1]العين!D88</f>
        <v>0</v>
      </c>
      <c r="I93" s="9">
        <f>[1]الغربية!D88</f>
        <v>0</v>
      </c>
      <c r="J93" s="9">
        <f>[1]ابوظبى!D88</f>
        <v>7</v>
      </c>
      <c r="K93" s="8" t="s">
        <v>17</v>
      </c>
      <c r="L93" s="21"/>
      <c r="M93" s="20"/>
    </row>
    <row r="94" spans="1:13" ht="24.95" customHeight="1">
      <c r="A94" s="6">
        <f>SUM(B94:J94)</f>
        <v>36</v>
      </c>
      <c r="B94" s="9">
        <f>[1]الفجيرة!D89</f>
        <v>0</v>
      </c>
      <c r="C94" s="9">
        <f>'[1]رأس الخيمة'!D89</f>
        <v>0</v>
      </c>
      <c r="D94" s="9">
        <f>'[1]ام القيوين'!D89</f>
        <v>0</v>
      </c>
      <c r="E94" s="9">
        <f>[1]عجمان!D89</f>
        <v>1</v>
      </c>
      <c r="F94" s="9">
        <f>[1]الشارقة!D89</f>
        <v>3</v>
      </c>
      <c r="G94" s="9">
        <f>[1]دبى!D89</f>
        <v>14</v>
      </c>
      <c r="H94" s="9">
        <f>[1]العين!D89</f>
        <v>0</v>
      </c>
      <c r="I94" s="9">
        <f>[1]الغربية!D89</f>
        <v>0</v>
      </c>
      <c r="J94" s="9">
        <f>[1]ابوظبى!D89</f>
        <v>18</v>
      </c>
      <c r="K94" s="8" t="s">
        <v>18</v>
      </c>
      <c r="L94" s="8" t="s">
        <v>19</v>
      </c>
      <c r="M94" s="20"/>
    </row>
    <row r="95" spans="1:13" ht="24.95" customHeight="1">
      <c r="A95" s="6">
        <f>SUM(B95:J95)</f>
        <v>14</v>
      </c>
      <c r="B95" s="9">
        <f>[1]الفجيرة!D90</f>
        <v>0</v>
      </c>
      <c r="C95" s="9">
        <f>'[1]رأس الخيمة'!D90</f>
        <v>0</v>
      </c>
      <c r="D95" s="9">
        <f>'[1]ام القيوين'!D90</f>
        <v>0</v>
      </c>
      <c r="E95" s="9">
        <f>[1]عجمان!D90</f>
        <v>0</v>
      </c>
      <c r="F95" s="9">
        <f>[1]الشارقة!D90</f>
        <v>1</v>
      </c>
      <c r="G95" s="9">
        <f>[1]دبى!D90</f>
        <v>5</v>
      </c>
      <c r="H95" s="9">
        <f>[1]العين!D90</f>
        <v>0</v>
      </c>
      <c r="I95" s="9">
        <f>[1]الغربية!D90</f>
        <v>0</v>
      </c>
      <c r="J95" s="9">
        <f>[1]ابوظبى!D90</f>
        <v>8</v>
      </c>
      <c r="K95" s="8" t="s">
        <v>17</v>
      </c>
      <c r="L95" s="8" t="s">
        <v>15</v>
      </c>
      <c r="M95" s="20"/>
    </row>
    <row r="96" spans="1:13" ht="24.95" customHeight="1">
      <c r="A96" s="6">
        <f t="shared" ref="A96:J96" si="13">SUM(A92:A95)</f>
        <v>80</v>
      </c>
      <c r="B96" s="6">
        <f t="shared" si="13"/>
        <v>0</v>
      </c>
      <c r="C96" s="6">
        <f t="shared" si="13"/>
        <v>0</v>
      </c>
      <c r="D96" s="6">
        <f t="shared" si="13"/>
        <v>1</v>
      </c>
      <c r="E96" s="6">
        <f t="shared" si="13"/>
        <v>2</v>
      </c>
      <c r="F96" s="6">
        <f t="shared" si="13"/>
        <v>4</v>
      </c>
      <c r="G96" s="6">
        <f t="shared" si="13"/>
        <v>30</v>
      </c>
      <c r="H96" s="6">
        <f t="shared" si="13"/>
        <v>0</v>
      </c>
      <c r="I96" s="6">
        <f t="shared" si="13"/>
        <v>0</v>
      </c>
      <c r="J96" s="6">
        <f t="shared" si="13"/>
        <v>43</v>
      </c>
      <c r="K96" s="19" t="s">
        <v>20</v>
      </c>
      <c r="L96" s="19"/>
      <c r="M96" s="20"/>
    </row>
    <row r="97" spans="1:13" ht="24.95" customHeight="1">
      <c r="A97" s="6">
        <f>SUM(B97:J97)</f>
        <v>1</v>
      </c>
      <c r="B97" s="9">
        <f>[1]الفجيرة!D92</f>
        <v>0</v>
      </c>
      <c r="C97" s="9">
        <f>'[1]رأس الخيمة'!D92</f>
        <v>0</v>
      </c>
      <c r="D97" s="9">
        <f>'[1]ام القيوين'!D92</f>
        <v>0</v>
      </c>
      <c r="E97" s="9">
        <f>[1]عجمان!D92</f>
        <v>0</v>
      </c>
      <c r="F97" s="9">
        <f>[1]الشارقة!D92</f>
        <v>0</v>
      </c>
      <c r="G97" s="9">
        <f>[1]دبى!D92</f>
        <v>0</v>
      </c>
      <c r="H97" s="9">
        <f>[1]العين!D92</f>
        <v>0</v>
      </c>
      <c r="I97" s="9">
        <f>[1]الغربية!D92</f>
        <v>0</v>
      </c>
      <c r="J97" s="9">
        <f>[1]ابوظبى!D92</f>
        <v>1</v>
      </c>
      <c r="K97" s="8" t="s">
        <v>18</v>
      </c>
      <c r="L97" s="21" t="s">
        <v>15</v>
      </c>
      <c r="M97" s="20" t="s">
        <v>38</v>
      </c>
    </row>
    <row r="98" spans="1:13" ht="24.95" customHeight="1">
      <c r="A98" s="6">
        <f>SUM(B98:J98)</f>
        <v>34</v>
      </c>
      <c r="B98" s="9">
        <f>[1]الفجيرة!D93</f>
        <v>0</v>
      </c>
      <c r="C98" s="9">
        <f>'[1]رأس الخيمة'!D93</f>
        <v>5</v>
      </c>
      <c r="D98" s="9">
        <f>'[1]ام القيوين'!D93</f>
        <v>0</v>
      </c>
      <c r="E98" s="9">
        <f>[1]عجمان!D93</f>
        <v>0</v>
      </c>
      <c r="F98" s="9">
        <f>[1]الشارقة!D93</f>
        <v>1</v>
      </c>
      <c r="G98" s="9">
        <f>[1]دبى!D93</f>
        <v>10</v>
      </c>
      <c r="H98" s="9">
        <f>[1]العين!D93</f>
        <v>0</v>
      </c>
      <c r="I98" s="9">
        <f>[1]الغربية!D93</f>
        <v>0</v>
      </c>
      <c r="J98" s="9">
        <f>[1]ابوظبى!D93</f>
        <v>18</v>
      </c>
      <c r="K98" s="8" t="s">
        <v>22</v>
      </c>
      <c r="L98" s="21"/>
      <c r="M98" s="20"/>
    </row>
    <row r="99" spans="1:13" ht="24.95" customHeight="1">
      <c r="A99" s="6">
        <f>SUM(B99:J99)</f>
        <v>2</v>
      </c>
      <c r="B99" s="9">
        <f>[1]الفجيرة!D94</f>
        <v>0</v>
      </c>
      <c r="C99" s="9">
        <f>'[1]رأس الخيمة'!D94</f>
        <v>0</v>
      </c>
      <c r="D99" s="9">
        <f>'[1]ام القيوين'!D94</f>
        <v>0</v>
      </c>
      <c r="E99" s="9">
        <f>[1]عجمان!D94</f>
        <v>0</v>
      </c>
      <c r="F99" s="9">
        <f>[1]الشارقة!D94</f>
        <v>1</v>
      </c>
      <c r="G99" s="9">
        <f>[1]دبى!D94</f>
        <v>1</v>
      </c>
      <c r="H99" s="9">
        <f>[1]العين!D94</f>
        <v>0</v>
      </c>
      <c r="I99" s="9">
        <f>[1]الغربية!D94</f>
        <v>0</v>
      </c>
      <c r="J99" s="9">
        <f>[1]ابوظبى!D94</f>
        <v>0</v>
      </c>
      <c r="K99" s="8" t="s">
        <v>18</v>
      </c>
      <c r="L99" s="8" t="s">
        <v>19</v>
      </c>
      <c r="M99" s="20"/>
    </row>
    <row r="100" spans="1:13" ht="24.95" customHeight="1">
      <c r="A100" s="6">
        <f>SUM(B100:J100)</f>
        <v>73</v>
      </c>
      <c r="B100" s="9">
        <f>[1]الفجيرة!D95</f>
        <v>0</v>
      </c>
      <c r="C100" s="9">
        <f>'[1]رأس الخيمة'!D95</f>
        <v>1</v>
      </c>
      <c r="D100" s="9">
        <f>'[1]ام القيوين'!D95</f>
        <v>0</v>
      </c>
      <c r="E100" s="9">
        <f>[1]عجمان!D95</f>
        <v>1</v>
      </c>
      <c r="F100" s="9">
        <f>[1]الشارقة!D95</f>
        <v>7</v>
      </c>
      <c r="G100" s="9">
        <f>[1]دبى!D95</f>
        <v>26</v>
      </c>
      <c r="H100" s="9">
        <f>[1]العين!D95</f>
        <v>0</v>
      </c>
      <c r="I100" s="9">
        <f>[1]الغربية!D95</f>
        <v>0</v>
      </c>
      <c r="J100" s="9">
        <f>[1]ابوظبى!D95</f>
        <v>38</v>
      </c>
      <c r="K100" s="8" t="s">
        <v>17</v>
      </c>
      <c r="L100" s="8" t="s">
        <v>15</v>
      </c>
      <c r="M100" s="20"/>
    </row>
    <row r="101" spans="1:13" ht="24.95" customHeight="1">
      <c r="A101" s="6">
        <f t="shared" ref="A101:J101" si="14">SUM(A97:A100)</f>
        <v>110</v>
      </c>
      <c r="B101" s="6">
        <f t="shared" si="14"/>
        <v>0</v>
      </c>
      <c r="C101" s="6">
        <f t="shared" si="14"/>
        <v>6</v>
      </c>
      <c r="D101" s="6">
        <f t="shared" si="14"/>
        <v>0</v>
      </c>
      <c r="E101" s="6">
        <f t="shared" si="14"/>
        <v>1</v>
      </c>
      <c r="F101" s="6">
        <f t="shared" si="14"/>
        <v>9</v>
      </c>
      <c r="G101" s="6">
        <f t="shared" si="14"/>
        <v>37</v>
      </c>
      <c r="H101" s="6">
        <f t="shared" si="14"/>
        <v>0</v>
      </c>
      <c r="I101" s="6">
        <f t="shared" si="14"/>
        <v>0</v>
      </c>
      <c r="J101" s="6">
        <f t="shared" si="14"/>
        <v>57</v>
      </c>
      <c r="K101" s="19" t="s">
        <v>20</v>
      </c>
      <c r="L101" s="19"/>
      <c r="M101" s="20"/>
    </row>
    <row r="102" spans="1:13" ht="24.95" customHeight="1">
      <c r="A102" s="6">
        <f>SUM(B102:J102)</f>
        <v>0</v>
      </c>
      <c r="B102" s="9">
        <f>[1]الفجيرة!D97</f>
        <v>0</v>
      </c>
      <c r="C102" s="9">
        <f>'[1]رأس الخيمة'!D97</f>
        <v>0</v>
      </c>
      <c r="D102" s="9">
        <f>'[1]ام القيوين'!D97</f>
        <v>0</v>
      </c>
      <c r="E102" s="9">
        <f>[1]عجمان!D97</f>
        <v>0</v>
      </c>
      <c r="F102" s="9">
        <f>[1]الشارقة!D97</f>
        <v>0</v>
      </c>
      <c r="G102" s="9">
        <f>[1]دبى!D97</f>
        <v>0</v>
      </c>
      <c r="H102" s="9">
        <f>[1]العين!D97</f>
        <v>0</v>
      </c>
      <c r="I102" s="9">
        <f>[1]الغربية!D97</f>
        <v>0</v>
      </c>
      <c r="J102" s="9">
        <f>[1]ابوظبى!D97</f>
        <v>0</v>
      </c>
      <c r="K102" s="8" t="s">
        <v>18</v>
      </c>
      <c r="L102" s="21" t="s">
        <v>15</v>
      </c>
      <c r="M102" s="20" t="s">
        <v>39</v>
      </c>
    </row>
    <row r="103" spans="1:13" ht="24.95" customHeight="1">
      <c r="A103" s="6">
        <f>SUM(B103:J103)</f>
        <v>7</v>
      </c>
      <c r="B103" s="9">
        <f>[1]الفجيرة!D98</f>
        <v>0</v>
      </c>
      <c r="C103" s="9">
        <f>'[1]رأس الخيمة'!D98</f>
        <v>1</v>
      </c>
      <c r="D103" s="9">
        <f>'[1]ام القيوين'!D98</f>
        <v>0</v>
      </c>
      <c r="E103" s="9">
        <f>[1]عجمان!D98</f>
        <v>0</v>
      </c>
      <c r="F103" s="9">
        <f>[1]الشارقة!D98</f>
        <v>1</v>
      </c>
      <c r="G103" s="9">
        <f>[1]دبى!D98</f>
        <v>3</v>
      </c>
      <c r="H103" s="9">
        <f>[1]العين!D98</f>
        <v>0</v>
      </c>
      <c r="I103" s="9">
        <f>[1]الغربية!D98</f>
        <v>0</v>
      </c>
      <c r="J103" s="9">
        <f>[1]ابوظبى!D98</f>
        <v>2</v>
      </c>
      <c r="K103" s="8" t="s">
        <v>17</v>
      </c>
      <c r="L103" s="21"/>
      <c r="M103" s="20"/>
    </row>
    <row r="104" spans="1:13" ht="24.95" customHeight="1">
      <c r="A104" s="6">
        <f>SUM(B104:J104)</f>
        <v>0</v>
      </c>
      <c r="B104" s="9">
        <f>[1]الفجيرة!D99</f>
        <v>0</v>
      </c>
      <c r="C104" s="9">
        <f>'[1]رأس الخيمة'!D99</f>
        <v>0</v>
      </c>
      <c r="D104" s="9">
        <f>'[1]ام القيوين'!D99</f>
        <v>0</v>
      </c>
      <c r="E104" s="9">
        <f>[1]عجمان!D99</f>
        <v>0</v>
      </c>
      <c r="F104" s="9">
        <f>[1]الشارقة!D99</f>
        <v>0</v>
      </c>
      <c r="G104" s="9">
        <f>[1]دبى!D99</f>
        <v>0</v>
      </c>
      <c r="H104" s="9">
        <f>[1]العين!D99</f>
        <v>0</v>
      </c>
      <c r="I104" s="9">
        <f>[1]الغربية!D99</f>
        <v>0</v>
      </c>
      <c r="J104" s="9">
        <f>[1]ابوظبى!D99</f>
        <v>0</v>
      </c>
      <c r="K104" s="8" t="s">
        <v>18</v>
      </c>
      <c r="L104" s="8" t="s">
        <v>19</v>
      </c>
      <c r="M104" s="20"/>
    </row>
    <row r="105" spans="1:13" ht="24.95" customHeight="1">
      <c r="A105" s="6">
        <f>SUM(B105:J105)</f>
        <v>11</v>
      </c>
      <c r="B105" s="9">
        <f>[1]الفجيرة!D100</f>
        <v>0</v>
      </c>
      <c r="C105" s="9">
        <f>'[1]رأس الخيمة'!D100</f>
        <v>0</v>
      </c>
      <c r="D105" s="9">
        <f>'[1]ام القيوين'!D100</f>
        <v>0</v>
      </c>
      <c r="E105" s="9">
        <f>[1]عجمان!D100</f>
        <v>0</v>
      </c>
      <c r="F105" s="9">
        <f>[1]الشارقة!D100</f>
        <v>2</v>
      </c>
      <c r="G105" s="9">
        <f>[1]دبى!D100</f>
        <v>2</v>
      </c>
      <c r="H105" s="9">
        <f>[1]العين!D100</f>
        <v>0</v>
      </c>
      <c r="I105" s="9">
        <f>[1]الغربية!D100</f>
        <v>0</v>
      </c>
      <c r="J105" s="9">
        <f>[1]ابوظبى!D100</f>
        <v>7</v>
      </c>
      <c r="K105" s="8" t="s">
        <v>17</v>
      </c>
      <c r="L105" s="8" t="s">
        <v>15</v>
      </c>
      <c r="M105" s="20"/>
    </row>
    <row r="106" spans="1:13" ht="24.95" customHeight="1">
      <c r="A106" s="6">
        <f t="shared" ref="A106:J106" si="15">SUM(A102:A105)</f>
        <v>18</v>
      </c>
      <c r="B106" s="6">
        <f t="shared" si="15"/>
        <v>0</v>
      </c>
      <c r="C106" s="6">
        <f t="shared" si="15"/>
        <v>1</v>
      </c>
      <c r="D106" s="6">
        <f t="shared" si="15"/>
        <v>0</v>
      </c>
      <c r="E106" s="6">
        <f t="shared" si="15"/>
        <v>0</v>
      </c>
      <c r="F106" s="6">
        <f t="shared" si="15"/>
        <v>3</v>
      </c>
      <c r="G106" s="6">
        <f t="shared" si="15"/>
        <v>5</v>
      </c>
      <c r="H106" s="6">
        <f t="shared" si="15"/>
        <v>0</v>
      </c>
      <c r="I106" s="6">
        <f t="shared" si="15"/>
        <v>0</v>
      </c>
      <c r="J106" s="6">
        <f t="shared" si="15"/>
        <v>9</v>
      </c>
      <c r="K106" s="19" t="s">
        <v>20</v>
      </c>
      <c r="L106" s="19"/>
      <c r="M106" s="20"/>
    </row>
    <row r="107" spans="1:13" ht="24.95" customHeight="1">
      <c r="A107" s="6">
        <f>SUM(B107:J107)</f>
        <v>125</v>
      </c>
      <c r="B107" s="9">
        <f>[1]الفجيرة!D102</f>
        <v>9</v>
      </c>
      <c r="C107" s="9">
        <f>'[1]رأس الخيمة'!D102</f>
        <v>14</v>
      </c>
      <c r="D107" s="9">
        <f>'[1]ام القيوين'!D102</f>
        <v>0</v>
      </c>
      <c r="E107" s="9">
        <f>[1]عجمان!D102</f>
        <v>2</v>
      </c>
      <c r="F107" s="9">
        <f>[1]الشارقة!D102</f>
        <v>6</v>
      </c>
      <c r="G107" s="9">
        <f>[1]دبى!D102</f>
        <v>29</v>
      </c>
      <c r="H107" s="9">
        <f>[1]العين!D102</f>
        <v>0</v>
      </c>
      <c r="I107" s="9">
        <f>[1]الغربية!D102</f>
        <v>0</v>
      </c>
      <c r="J107" s="9">
        <f>[1]ابوظبى!D102</f>
        <v>65</v>
      </c>
      <c r="K107" s="8" t="s">
        <v>18</v>
      </c>
      <c r="L107" s="21" t="s">
        <v>15</v>
      </c>
      <c r="M107" s="20" t="s">
        <v>40</v>
      </c>
    </row>
    <row r="108" spans="1:13" ht="24.95" customHeight="1">
      <c r="A108" s="6">
        <f>SUM(B108:J108)</f>
        <v>88</v>
      </c>
      <c r="B108" s="9">
        <f>[1]الفجيرة!D103</f>
        <v>1</v>
      </c>
      <c r="C108" s="9">
        <f>'[1]رأس الخيمة'!D103</f>
        <v>11</v>
      </c>
      <c r="D108" s="9">
        <f>'[1]ام القيوين'!D103</f>
        <v>0</v>
      </c>
      <c r="E108" s="9">
        <f>[1]عجمان!D103</f>
        <v>0</v>
      </c>
      <c r="F108" s="9">
        <f>[1]الشارقة!D103</f>
        <v>10</v>
      </c>
      <c r="G108" s="9">
        <f>[1]دبى!D103</f>
        <v>23</v>
      </c>
      <c r="H108" s="9">
        <f>[1]العين!D103</f>
        <v>0</v>
      </c>
      <c r="I108" s="9">
        <f>[1]الغربية!D103</f>
        <v>0</v>
      </c>
      <c r="J108" s="9">
        <f>[1]ابوظبى!D103</f>
        <v>43</v>
      </c>
      <c r="K108" s="8" t="s">
        <v>17</v>
      </c>
      <c r="L108" s="21"/>
      <c r="M108" s="20"/>
    </row>
    <row r="109" spans="1:13" ht="24.95" customHeight="1">
      <c r="A109" s="6">
        <f>SUM(B109:J109)</f>
        <v>199</v>
      </c>
      <c r="B109" s="9">
        <f>[1]الفجيرة!D104</f>
        <v>2</v>
      </c>
      <c r="C109" s="9">
        <f>'[1]رأس الخيمة'!D104</f>
        <v>3</v>
      </c>
      <c r="D109" s="9">
        <f>'[1]ام القيوين'!D104</f>
        <v>0</v>
      </c>
      <c r="E109" s="9">
        <f>[1]عجمان!D104</f>
        <v>3</v>
      </c>
      <c r="F109" s="9">
        <f>[1]الشارقة!D104</f>
        <v>18</v>
      </c>
      <c r="G109" s="9">
        <f>[1]دبى!D104</f>
        <v>69</v>
      </c>
      <c r="H109" s="9">
        <f>[1]العين!D104</f>
        <v>0</v>
      </c>
      <c r="I109" s="9">
        <f>[1]الغربية!D104</f>
        <v>0</v>
      </c>
      <c r="J109" s="9">
        <f>[1]ابوظبى!D104</f>
        <v>104</v>
      </c>
      <c r="K109" s="8" t="s">
        <v>18</v>
      </c>
      <c r="L109" s="8" t="s">
        <v>19</v>
      </c>
      <c r="M109" s="20"/>
    </row>
    <row r="110" spans="1:13" ht="24.95" customHeight="1">
      <c r="A110" s="6">
        <f>SUM(B110:J110)</f>
        <v>119</v>
      </c>
      <c r="B110" s="9">
        <f>[1]الفجيرة!D105</f>
        <v>3</v>
      </c>
      <c r="C110" s="9">
        <f>'[1]رأس الخيمة'!D105</f>
        <v>4</v>
      </c>
      <c r="D110" s="9">
        <f>'[1]ام القيوين'!D105</f>
        <v>1</v>
      </c>
      <c r="E110" s="9">
        <f>[1]عجمان!D105</f>
        <v>3</v>
      </c>
      <c r="F110" s="9">
        <f>[1]الشارقة!D105</f>
        <v>7</v>
      </c>
      <c r="G110" s="9">
        <f>[1]دبى!D105</f>
        <v>38</v>
      </c>
      <c r="H110" s="9">
        <f>[1]العين!D105</f>
        <v>0</v>
      </c>
      <c r="I110" s="9">
        <f>[1]الغربية!D105</f>
        <v>0</v>
      </c>
      <c r="J110" s="9">
        <f>[1]ابوظبى!D105</f>
        <v>63</v>
      </c>
      <c r="K110" s="8" t="s">
        <v>17</v>
      </c>
      <c r="L110" s="8" t="s">
        <v>15</v>
      </c>
      <c r="M110" s="20"/>
    </row>
    <row r="111" spans="1:13" ht="24.95" customHeight="1">
      <c r="A111" s="6">
        <f t="shared" ref="A111:J111" si="16">SUM(A107:A110)</f>
        <v>531</v>
      </c>
      <c r="B111" s="6">
        <f t="shared" si="16"/>
        <v>15</v>
      </c>
      <c r="C111" s="6">
        <f t="shared" si="16"/>
        <v>32</v>
      </c>
      <c r="D111" s="6">
        <f t="shared" si="16"/>
        <v>1</v>
      </c>
      <c r="E111" s="6">
        <f t="shared" si="16"/>
        <v>8</v>
      </c>
      <c r="F111" s="6">
        <f t="shared" si="16"/>
        <v>41</v>
      </c>
      <c r="G111" s="6">
        <f t="shared" si="16"/>
        <v>159</v>
      </c>
      <c r="H111" s="6">
        <f t="shared" si="16"/>
        <v>0</v>
      </c>
      <c r="I111" s="6">
        <f t="shared" si="16"/>
        <v>0</v>
      </c>
      <c r="J111" s="6">
        <f t="shared" si="16"/>
        <v>275</v>
      </c>
      <c r="K111" s="19" t="s">
        <v>20</v>
      </c>
      <c r="L111" s="19"/>
      <c r="M111" s="20"/>
    </row>
    <row r="112" spans="1:13" ht="24.95" customHeight="1">
      <c r="A112" s="6">
        <f>SUM(B112:J112)</f>
        <v>3</v>
      </c>
      <c r="B112" s="9">
        <f>[1]الفجيرة!D107</f>
        <v>0</v>
      </c>
      <c r="C112" s="9">
        <f>'[1]رأس الخيمة'!D107</f>
        <v>0</v>
      </c>
      <c r="D112" s="9">
        <f>'[1]ام القيوين'!D107</f>
        <v>0</v>
      </c>
      <c r="E112" s="9">
        <f>[1]عجمان!D107</f>
        <v>0</v>
      </c>
      <c r="F112" s="9">
        <f>[1]الشارقة!D107</f>
        <v>0</v>
      </c>
      <c r="G112" s="9">
        <f>[1]دبى!D107</f>
        <v>0</v>
      </c>
      <c r="H112" s="9">
        <f>[1]العين!D102</f>
        <v>0</v>
      </c>
      <c r="I112" s="9">
        <f>[1]الغربية!D102</f>
        <v>0</v>
      </c>
      <c r="J112" s="9">
        <f>[1]ابوظبى!D107</f>
        <v>3</v>
      </c>
      <c r="K112" s="8" t="s">
        <v>18</v>
      </c>
      <c r="L112" s="21" t="s">
        <v>15</v>
      </c>
      <c r="M112" s="20" t="s">
        <v>41</v>
      </c>
    </row>
    <row r="113" spans="1:13" ht="24.95" customHeight="1">
      <c r="A113" s="6">
        <f>SUM(B113:J113)</f>
        <v>6</v>
      </c>
      <c r="B113" s="9">
        <f>[1]الفجيرة!D108</f>
        <v>0</v>
      </c>
      <c r="C113" s="9">
        <f>'[1]رأس الخيمة'!D108</f>
        <v>0</v>
      </c>
      <c r="D113" s="9">
        <f>'[1]ام القيوين'!D108</f>
        <v>0</v>
      </c>
      <c r="E113" s="9">
        <f>[1]عجمان!D108</f>
        <v>0</v>
      </c>
      <c r="F113" s="9">
        <f>[1]الشارقة!D108</f>
        <v>0</v>
      </c>
      <c r="G113" s="9">
        <f>[1]دبى!D108</f>
        <v>0</v>
      </c>
      <c r="H113" s="9">
        <f>[1]العين!D103</f>
        <v>0</v>
      </c>
      <c r="I113" s="9">
        <f>[1]الغربية!D103</f>
        <v>0</v>
      </c>
      <c r="J113" s="9">
        <f>[1]ابوظبى!D108</f>
        <v>6</v>
      </c>
      <c r="K113" s="8" t="s">
        <v>17</v>
      </c>
      <c r="L113" s="21"/>
      <c r="M113" s="20"/>
    </row>
    <row r="114" spans="1:13" ht="24.95" customHeight="1">
      <c r="A114" s="6">
        <f>SUM(B114:J114)</f>
        <v>7</v>
      </c>
      <c r="B114" s="9">
        <f>[1]الفجيرة!D109</f>
        <v>0</v>
      </c>
      <c r="C114" s="9">
        <f>'[1]رأس الخيمة'!D109</f>
        <v>0</v>
      </c>
      <c r="D114" s="9">
        <f>'[1]ام القيوين'!D109</f>
        <v>0</v>
      </c>
      <c r="E114" s="9">
        <f>[1]عجمان!D109</f>
        <v>0</v>
      </c>
      <c r="F114" s="9">
        <f>[1]الشارقة!D109</f>
        <v>0</v>
      </c>
      <c r="G114" s="9">
        <f>[1]دبى!D109</f>
        <v>0</v>
      </c>
      <c r="H114" s="9">
        <f>[1]العين!D104</f>
        <v>0</v>
      </c>
      <c r="I114" s="9">
        <f>[1]الغربية!D104</f>
        <v>0</v>
      </c>
      <c r="J114" s="9">
        <f>[1]ابوظبى!D109</f>
        <v>7</v>
      </c>
      <c r="K114" s="8" t="s">
        <v>18</v>
      </c>
      <c r="L114" s="8" t="s">
        <v>19</v>
      </c>
      <c r="M114" s="20"/>
    </row>
    <row r="115" spans="1:13" ht="24.95" customHeight="1">
      <c r="A115" s="6">
        <f>SUM(B115:J115)</f>
        <v>11</v>
      </c>
      <c r="B115" s="9">
        <f>[1]الفجيرة!D110</f>
        <v>0</v>
      </c>
      <c r="C115" s="9">
        <f>'[1]رأس الخيمة'!D110</f>
        <v>0</v>
      </c>
      <c r="D115" s="9">
        <f>'[1]ام القيوين'!D110</f>
        <v>0</v>
      </c>
      <c r="E115" s="9">
        <f>[1]عجمان!D110</f>
        <v>0</v>
      </c>
      <c r="F115" s="9">
        <f>[1]الشارقة!D110</f>
        <v>0</v>
      </c>
      <c r="G115" s="9">
        <f>[1]دبى!D110</f>
        <v>0</v>
      </c>
      <c r="H115" s="9">
        <f>[1]العين!D105</f>
        <v>0</v>
      </c>
      <c r="I115" s="9">
        <f>[1]الغربية!D105</f>
        <v>0</v>
      </c>
      <c r="J115" s="9">
        <f>[1]ابوظبى!D110</f>
        <v>11</v>
      </c>
      <c r="K115" s="8" t="s">
        <v>17</v>
      </c>
      <c r="L115" s="8" t="s">
        <v>15</v>
      </c>
      <c r="M115" s="20"/>
    </row>
    <row r="116" spans="1:13" ht="24.95" customHeight="1">
      <c r="A116" s="6">
        <f t="shared" ref="A116:J116" si="17">SUM(A112:A115)</f>
        <v>27</v>
      </c>
      <c r="B116" s="6">
        <f t="shared" si="17"/>
        <v>0</v>
      </c>
      <c r="C116" s="6">
        <f t="shared" si="17"/>
        <v>0</v>
      </c>
      <c r="D116" s="6">
        <f t="shared" si="17"/>
        <v>0</v>
      </c>
      <c r="E116" s="6">
        <f t="shared" si="17"/>
        <v>0</v>
      </c>
      <c r="F116" s="6">
        <f t="shared" si="17"/>
        <v>0</v>
      </c>
      <c r="G116" s="6">
        <f t="shared" si="17"/>
        <v>0</v>
      </c>
      <c r="H116" s="6">
        <f t="shared" si="17"/>
        <v>0</v>
      </c>
      <c r="I116" s="6">
        <f t="shared" si="17"/>
        <v>0</v>
      </c>
      <c r="J116" s="6">
        <f t="shared" si="17"/>
        <v>27</v>
      </c>
      <c r="K116" s="19" t="s">
        <v>20</v>
      </c>
      <c r="L116" s="19"/>
      <c r="M116" s="20"/>
    </row>
    <row r="117" spans="1:13" ht="24.95" customHeight="1">
      <c r="A117" s="6">
        <f>SUM(B117:J117)</f>
        <v>7</v>
      </c>
      <c r="B117" s="9">
        <f>[1]الفجيرة!D112</f>
        <v>0</v>
      </c>
      <c r="C117" s="9">
        <f>'[1]رأس الخيمة'!D112</f>
        <v>1</v>
      </c>
      <c r="D117" s="9">
        <f>'[1]ام القيوين'!D112</f>
        <v>0</v>
      </c>
      <c r="E117" s="9">
        <f>[1]عجمان!D112</f>
        <v>0</v>
      </c>
      <c r="F117" s="9">
        <f>[1]الشارقة!D112</f>
        <v>0</v>
      </c>
      <c r="G117" s="9">
        <f>[1]دبى!D112</f>
        <v>1</v>
      </c>
      <c r="H117" s="9">
        <f>[1]العين!D107</f>
        <v>0</v>
      </c>
      <c r="I117" s="9">
        <f>[1]الغربية!D107</f>
        <v>0</v>
      </c>
      <c r="J117" s="9">
        <f>[1]ابوظبى!D112</f>
        <v>5</v>
      </c>
      <c r="K117" s="8" t="s">
        <v>18</v>
      </c>
      <c r="L117" s="21" t="s">
        <v>15</v>
      </c>
      <c r="M117" s="20" t="s">
        <v>42</v>
      </c>
    </row>
    <row r="118" spans="1:13" ht="24.95" customHeight="1">
      <c r="A118" s="6">
        <f>SUM(B118:J118)</f>
        <v>9</v>
      </c>
      <c r="B118" s="9">
        <f>[1]الفجيرة!D113</f>
        <v>0</v>
      </c>
      <c r="C118" s="9">
        <f>'[1]رأس الخيمة'!D113</f>
        <v>0</v>
      </c>
      <c r="D118" s="9">
        <f>'[1]ام القيوين'!D113</f>
        <v>0</v>
      </c>
      <c r="E118" s="9">
        <f>[1]عجمان!D113</f>
        <v>0</v>
      </c>
      <c r="F118" s="9">
        <f>[1]الشارقة!D113</f>
        <v>1</v>
      </c>
      <c r="G118" s="9">
        <f>[1]دبى!D113</f>
        <v>0</v>
      </c>
      <c r="H118" s="9">
        <f>[1]العين!D108</f>
        <v>0</v>
      </c>
      <c r="I118" s="9">
        <f>[1]الغربية!D108</f>
        <v>0</v>
      </c>
      <c r="J118" s="9">
        <f>[1]ابوظبى!D113</f>
        <v>8</v>
      </c>
      <c r="K118" s="8" t="s">
        <v>17</v>
      </c>
      <c r="L118" s="21"/>
      <c r="M118" s="20"/>
    </row>
    <row r="119" spans="1:13" ht="24.95" customHeight="1">
      <c r="A119" s="6">
        <f>SUM(B119:J119)</f>
        <v>20</v>
      </c>
      <c r="B119" s="9">
        <f>[1]الفجيرة!D114</f>
        <v>0</v>
      </c>
      <c r="C119" s="9">
        <f>'[1]رأس الخيمة'!D114</f>
        <v>0</v>
      </c>
      <c r="D119" s="9">
        <f>'[1]ام القيوين'!D114</f>
        <v>0</v>
      </c>
      <c r="E119" s="9">
        <f>[1]عجمان!D114</f>
        <v>1</v>
      </c>
      <c r="F119" s="9">
        <f>[1]الشارقة!D114</f>
        <v>2</v>
      </c>
      <c r="G119" s="9">
        <f>[1]دبى!D114</f>
        <v>6</v>
      </c>
      <c r="H119" s="9">
        <f>[1]العين!D109</f>
        <v>0</v>
      </c>
      <c r="I119" s="9">
        <f>[1]الغربية!D109</f>
        <v>0</v>
      </c>
      <c r="J119" s="9">
        <f>[1]ابوظبى!D114</f>
        <v>11</v>
      </c>
      <c r="K119" s="8" t="s">
        <v>18</v>
      </c>
      <c r="L119" s="8" t="s">
        <v>19</v>
      </c>
      <c r="M119" s="20"/>
    </row>
    <row r="120" spans="1:13" ht="24.95" customHeight="1">
      <c r="A120" s="6">
        <f>SUM(B120:J120)</f>
        <v>16</v>
      </c>
      <c r="B120" s="9">
        <f>[1]الفجيرة!D115</f>
        <v>0</v>
      </c>
      <c r="C120" s="9">
        <f>'[1]رأس الخيمة'!D115</f>
        <v>0</v>
      </c>
      <c r="D120" s="9">
        <f>'[1]ام القيوين'!D115</f>
        <v>0</v>
      </c>
      <c r="E120" s="9">
        <f>[1]عجمان!D115</f>
        <v>1</v>
      </c>
      <c r="F120" s="9">
        <f>[1]الشارقة!D115</f>
        <v>3</v>
      </c>
      <c r="G120" s="9">
        <f>[1]دبى!D115</f>
        <v>4</v>
      </c>
      <c r="H120" s="9">
        <f>[1]العين!D110</f>
        <v>0</v>
      </c>
      <c r="I120" s="9">
        <f>[1]الغربية!D110</f>
        <v>0</v>
      </c>
      <c r="J120" s="9">
        <f>[1]ابوظبى!D115</f>
        <v>8</v>
      </c>
      <c r="K120" s="8" t="s">
        <v>17</v>
      </c>
      <c r="L120" s="8" t="s">
        <v>15</v>
      </c>
      <c r="M120" s="20"/>
    </row>
    <row r="121" spans="1:13" ht="24.95" customHeight="1">
      <c r="A121" s="6">
        <f t="shared" ref="A121:J121" si="18">SUM(A117:A120)</f>
        <v>52</v>
      </c>
      <c r="B121" s="6">
        <f t="shared" si="18"/>
        <v>0</v>
      </c>
      <c r="C121" s="6">
        <f t="shared" si="18"/>
        <v>1</v>
      </c>
      <c r="D121" s="6">
        <f t="shared" si="18"/>
        <v>0</v>
      </c>
      <c r="E121" s="6">
        <f t="shared" si="18"/>
        <v>2</v>
      </c>
      <c r="F121" s="6">
        <f t="shared" si="18"/>
        <v>6</v>
      </c>
      <c r="G121" s="6">
        <f t="shared" si="18"/>
        <v>11</v>
      </c>
      <c r="H121" s="6">
        <f t="shared" si="18"/>
        <v>0</v>
      </c>
      <c r="I121" s="6">
        <f t="shared" si="18"/>
        <v>0</v>
      </c>
      <c r="J121" s="6">
        <f t="shared" si="18"/>
        <v>32</v>
      </c>
      <c r="K121" s="19" t="s">
        <v>20</v>
      </c>
      <c r="L121" s="19"/>
      <c r="M121" s="20"/>
    </row>
    <row r="122" spans="1:13" ht="24.95" customHeight="1">
      <c r="A122" s="6">
        <f>SUM(B122:J122)</f>
        <v>30</v>
      </c>
      <c r="B122" s="9">
        <f>[1]الفجيرة!D117</f>
        <v>0</v>
      </c>
      <c r="C122" s="9">
        <f>'[1]رأس الخيمة'!D117</f>
        <v>8</v>
      </c>
      <c r="D122" s="9">
        <f>'[1]ام القيوين'!D117</f>
        <v>4</v>
      </c>
      <c r="E122" s="9">
        <f>[1]عجمان!D117</f>
        <v>0</v>
      </c>
      <c r="F122" s="9">
        <f>[1]الشارقة!D117</f>
        <v>1</v>
      </c>
      <c r="G122" s="9">
        <f>[1]دبى!D117</f>
        <v>6</v>
      </c>
      <c r="H122" s="9">
        <f>[1]العين!D112</f>
        <v>0</v>
      </c>
      <c r="I122" s="9">
        <f>[1]الغربية!D112</f>
        <v>0</v>
      </c>
      <c r="J122" s="9">
        <f>[1]ابوظبى!D117</f>
        <v>11</v>
      </c>
      <c r="K122" s="8" t="s">
        <v>18</v>
      </c>
      <c r="L122" s="21" t="s">
        <v>15</v>
      </c>
      <c r="M122" s="20" t="s">
        <v>43</v>
      </c>
    </row>
    <row r="123" spans="1:13" ht="24.95" customHeight="1">
      <c r="A123" s="6">
        <f>SUM(B123:J123)</f>
        <v>28</v>
      </c>
      <c r="B123" s="9">
        <f>[1]الفجيرة!D118</f>
        <v>4</v>
      </c>
      <c r="C123" s="9">
        <f>'[1]رأس الخيمة'!D118</f>
        <v>5</v>
      </c>
      <c r="D123" s="9">
        <f>'[1]ام القيوين'!D118</f>
        <v>4</v>
      </c>
      <c r="E123" s="9">
        <f>[1]عجمان!D118</f>
        <v>0</v>
      </c>
      <c r="F123" s="9">
        <f>[1]الشارقة!D118</f>
        <v>3</v>
      </c>
      <c r="G123" s="9">
        <f>[1]دبى!D118</f>
        <v>9</v>
      </c>
      <c r="H123" s="9">
        <f>[1]العين!D113</f>
        <v>0</v>
      </c>
      <c r="I123" s="9">
        <f>[1]الغربية!D113</f>
        <v>0</v>
      </c>
      <c r="J123" s="9">
        <f>[1]ابوظبى!D118</f>
        <v>3</v>
      </c>
      <c r="K123" s="8" t="s">
        <v>17</v>
      </c>
      <c r="L123" s="21"/>
      <c r="M123" s="20"/>
    </row>
    <row r="124" spans="1:13" ht="24.95" customHeight="1">
      <c r="A124" s="6">
        <f>SUM(B124:J124)</f>
        <v>77</v>
      </c>
      <c r="B124" s="9">
        <f>[1]الفجيرة!D119</f>
        <v>2</v>
      </c>
      <c r="C124" s="9">
        <f>'[1]رأس الخيمة'!D119</f>
        <v>12</v>
      </c>
      <c r="D124" s="9">
        <f>'[1]ام القيوين'!D119</f>
        <v>2</v>
      </c>
      <c r="E124" s="9">
        <f>[1]عجمان!D119</f>
        <v>0</v>
      </c>
      <c r="F124" s="9">
        <f>[1]الشارقة!D119</f>
        <v>21</v>
      </c>
      <c r="G124" s="9">
        <f>[1]دبى!D119</f>
        <v>23</v>
      </c>
      <c r="H124" s="9">
        <f>[1]العين!D114</f>
        <v>0</v>
      </c>
      <c r="I124" s="9">
        <f>[1]الغربية!D114</f>
        <v>0</v>
      </c>
      <c r="J124" s="9">
        <f>[1]ابوظبى!D119</f>
        <v>17</v>
      </c>
      <c r="K124" s="8" t="s">
        <v>18</v>
      </c>
      <c r="L124" s="8" t="s">
        <v>19</v>
      </c>
      <c r="M124" s="20"/>
    </row>
    <row r="125" spans="1:13" ht="24.95" customHeight="1">
      <c r="A125" s="6">
        <f>SUM(B125:J125)</f>
        <v>45</v>
      </c>
      <c r="B125" s="9">
        <f>[1]الفجيرة!D120</f>
        <v>0</v>
      </c>
      <c r="C125" s="9">
        <f>'[1]رأس الخيمة'!D120</f>
        <v>4</v>
      </c>
      <c r="D125" s="9">
        <f>'[1]ام القيوين'!D120</f>
        <v>3</v>
      </c>
      <c r="E125" s="9">
        <f>[1]عجمان!D120</f>
        <v>0</v>
      </c>
      <c r="F125" s="9">
        <f>[1]الشارقة!D120</f>
        <v>6</v>
      </c>
      <c r="G125" s="9">
        <f>[1]دبى!D120</f>
        <v>19</v>
      </c>
      <c r="H125" s="9">
        <f>[1]العين!D115</f>
        <v>0</v>
      </c>
      <c r="I125" s="9">
        <f>[1]الغربية!D115</f>
        <v>0</v>
      </c>
      <c r="J125" s="9">
        <f>[1]ابوظبى!D120</f>
        <v>13</v>
      </c>
      <c r="K125" s="8" t="s">
        <v>17</v>
      </c>
      <c r="L125" s="8" t="s">
        <v>15</v>
      </c>
      <c r="M125" s="20"/>
    </row>
    <row r="126" spans="1:13" ht="24.95" customHeight="1">
      <c r="A126" s="6">
        <f t="shared" ref="A126:J126" si="19">SUM(A122:A125)</f>
        <v>180</v>
      </c>
      <c r="B126" s="6">
        <f t="shared" si="19"/>
        <v>6</v>
      </c>
      <c r="C126" s="6">
        <f t="shared" si="19"/>
        <v>29</v>
      </c>
      <c r="D126" s="6">
        <f t="shared" si="19"/>
        <v>13</v>
      </c>
      <c r="E126" s="6">
        <f t="shared" si="19"/>
        <v>0</v>
      </c>
      <c r="F126" s="6">
        <f t="shared" si="19"/>
        <v>31</v>
      </c>
      <c r="G126" s="6">
        <f t="shared" si="19"/>
        <v>57</v>
      </c>
      <c r="H126" s="6">
        <f t="shared" si="19"/>
        <v>0</v>
      </c>
      <c r="I126" s="6">
        <f t="shared" si="19"/>
        <v>0</v>
      </c>
      <c r="J126" s="6">
        <f t="shared" si="19"/>
        <v>44</v>
      </c>
      <c r="K126" s="19" t="s">
        <v>20</v>
      </c>
      <c r="L126" s="19"/>
      <c r="M126" s="20"/>
    </row>
    <row r="127" spans="1:13" ht="24.95" customHeight="1">
      <c r="A127" s="6">
        <f>SUM(B127:J127)</f>
        <v>0</v>
      </c>
      <c r="B127" s="9">
        <f>[1]الفجيرة!D122</f>
        <v>0</v>
      </c>
      <c r="C127" s="9">
        <f>'[1]رأس الخيمة'!D122</f>
        <v>0</v>
      </c>
      <c r="D127" s="9">
        <f>'[1]ام القيوين'!D122</f>
        <v>0</v>
      </c>
      <c r="E127" s="9">
        <f>[1]عجمان!D122</f>
        <v>0</v>
      </c>
      <c r="F127" s="9">
        <f>[1]الشارقة!D122</f>
        <v>0</v>
      </c>
      <c r="G127" s="9">
        <f>[1]دبى!D122</f>
        <v>0</v>
      </c>
      <c r="H127" s="9">
        <f>[1]العين!D117</f>
        <v>0</v>
      </c>
      <c r="I127" s="9">
        <f>[1]الغربية!D117</f>
        <v>0</v>
      </c>
      <c r="J127" s="9">
        <f>[1]ابوظبى!D122</f>
        <v>0</v>
      </c>
      <c r="K127" s="8" t="s">
        <v>14</v>
      </c>
      <c r="L127" s="21" t="s">
        <v>15</v>
      </c>
      <c r="M127" s="20" t="s">
        <v>44</v>
      </c>
    </row>
    <row r="128" spans="1:13" ht="24.95" customHeight="1">
      <c r="A128" s="6">
        <f>SUM(B128:J128)</f>
        <v>0</v>
      </c>
      <c r="B128" s="9">
        <f>[1]الفجيرة!D123</f>
        <v>0</v>
      </c>
      <c r="C128" s="9">
        <f>'[1]رأس الخيمة'!D123</f>
        <v>0</v>
      </c>
      <c r="D128" s="9">
        <f>'[1]ام القيوين'!D123</f>
        <v>0</v>
      </c>
      <c r="E128" s="9">
        <f>[1]عجمان!D123</f>
        <v>0</v>
      </c>
      <c r="F128" s="9">
        <f>[1]الشارقة!D123</f>
        <v>0</v>
      </c>
      <c r="G128" s="9">
        <f>[1]دبى!D123</f>
        <v>0</v>
      </c>
      <c r="H128" s="9">
        <f>[1]العين!D118</f>
        <v>0</v>
      </c>
      <c r="I128" s="9">
        <f>[1]الغربية!D118</f>
        <v>0</v>
      </c>
      <c r="J128" s="9">
        <f>[1]ابوظبى!D123</f>
        <v>0</v>
      </c>
      <c r="K128" s="8" t="s">
        <v>17</v>
      </c>
      <c r="L128" s="21"/>
      <c r="M128" s="20"/>
    </row>
    <row r="129" spans="1:27" ht="24.95" customHeight="1">
      <c r="A129" s="6">
        <f>SUM(B129:J129)</f>
        <v>0</v>
      </c>
      <c r="B129" s="9">
        <f>[1]الفجيرة!D124</f>
        <v>0</v>
      </c>
      <c r="C129" s="9">
        <f>'[1]رأس الخيمة'!D124</f>
        <v>0</v>
      </c>
      <c r="D129" s="9">
        <f>'[1]ام القيوين'!D124</f>
        <v>0</v>
      </c>
      <c r="E129" s="9">
        <f>[1]عجمان!D124</f>
        <v>0</v>
      </c>
      <c r="F129" s="9">
        <f>[1]الشارقة!D124</f>
        <v>0</v>
      </c>
      <c r="G129" s="9">
        <f>[1]دبى!D124</f>
        <v>0</v>
      </c>
      <c r="H129" s="9">
        <f>[1]العين!D119</f>
        <v>0</v>
      </c>
      <c r="I129" s="9">
        <f>[1]الغربية!D119</f>
        <v>0</v>
      </c>
      <c r="J129" s="9">
        <f>[1]ابوظبى!D124</f>
        <v>0</v>
      </c>
      <c r="K129" s="8" t="s">
        <v>18</v>
      </c>
      <c r="L129" s="8" t="s">
        <v>19</v>
      </c>
      <c r="M129" s="20"/>
    </row>
    <row r="130" spans="1:27" ht="24.95" customHeight="1">
      <c r="A130" s="6">
        <f>SUM(B130:J130)</f>
        <v>0</v>
      </c>
      <c r="B130" s="9">
        <f>[1]الفجيرة!D125</f>
        <v>0</v>
      </c>
      <c r="C130" s="9">
        <f>'[1]رأس الخيمة'!D125</f>
        <v>0</v>
      </c>
      <c r="D130" s="9">
        <f>'[1]ام القيوين'!D125</f>
        <v>0</v>
      </c>
      <c r="E130" s="9">
        <f>[1]عجمان!D125</f>
        <v>0</v>
      </c>
      <c r="F130" s="9">
        <f>[1]الشارقة!D125</f>
        <v>0</v>
      </c>
      <c r="G130" s="9">
        <f>[1]دبى!D125</f>
        <v>0</v>
      </c>
      <c r="H130" s="9">
        <f>[1]العين!D120</f>
        <v>0</v>
      </c>
      <c r="I130" s="9">
        <f>[1]الغربية!D120</f>
        <v>0</v>
      </c>
      <c r="J130" s="9">
        <f>[1]ابوظبى!D125</f>
        <v>0</v>
      </c>
      <c r="K130" s="8" t="s">
        <v>17</v>
      </c>
      <c r="L130" s="8" t="s">
        <v>15</v>
      </c>
      <c r="M130" s="20"/>
    </row>
    <row r="131" spans="1:27" ht="24.95" customHeight="1">
      <c r="A131" s="6">
        <f t="shared" ref="A131:J131" si="20">SUM(A127:A130)</f>
        <v>0</v>
      </c>
      <c r="B131" s="6">
        <f t="shared" si="20"/>
        <v>0</v>
      </c>
      <c r="C131" s="6">
        <f t="shared" si="20"/>
        <v>0</v>
      </c>
      <c r="D131" s="6">
        <f t="shared" si="20"/>
        <v>0</v>
      </c>
      <c r="E131" s="6">
        <f t="shared" si="20"/>
        <v>0</v>
      </c>
      <c r="F131" s="6">
        <f t="shared" si="20"/>
        <v>0</v>
      </c>
      <c r="G131" s="6">
        <f t="shared" si="20"/>
        <v>0</v>
      </c>
      <c r="H131" s="6">
        <f t="shared" si="20"/>
        <v>0</v>
      </c>
      <c r="I131" s="6">
        <f t="shared" si="20"/>
        <v>0</v>
      </c>
      <c r="J131" s="6">
        <f t="shared" si="20"/>
        <v>0</v>
      </c>
      <c r="K131" s="19" t="s">
        <v>20</v>
      </c>
      <c r="L131" s="19"/>
      <c r="M131" s="20"/>
    </row>
    <row r="132" spans="1:27" ht="15.75">
      <c r="A132" s="24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6"/>
    </row>
    <row r="133" spans="1:27" s="15" customFormat="1" ht="20.100000000000001" customHeight="1">
      <c r="A133" s="27" t="s">
        <v>0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9"/>
      <c r="AA133" s="16"/>
    </row>
    <row r="134" spans="1:27" s="15" customFormat="1" ht="20.100000000000001" customHeight="1">
      <c r="A134" s="30" t="s">
        <v>103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2"/>
      <c r="AA134" s="16"/>
    </row>
    <row r="135" spans="1:27" ht="30" customHeight="1">
      <c r="A135" s="19" t="s">
        <v>104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39" t="s">
        <v>1</v>
      </c>
      <c r="L135" s="23" t="s">
        <v>27</v>
      </c>
      <c r="M135" s="23" t="s">
        <v>3</v>
      </c>
    </row>
    <row r="136" spans="1:27" ht="30" customHeight="1">
      <c r="A136" s="40" t="s">
        <v>105</v>
      </c>
      <c r="B136" s="37" t="s">
        <v>5</v>
      </c>
      <c r="C136" s="37" t="s">
        <v>6</v>
      </c>
      <c r="D136" s="37" t="s">
        <v>7</v>
      </c>
      <c r="E136" s="37" t="s">
        <v>8</v>
      </c>
      <c r="F136" s="37" t="s">
        <v>9</v>
      </c>
      <c r="G136" s="37" t="s">
        <v>10</v>
      </c>
      <c r="H136" s="37" t="s">
        <v>11</v>
      </c>
      <c r="I136" s="37" t="s">
        <v>12</v>
      </c>
      <c r="J136" s="37" t="s">
        <v>13</v>
      </c>
      <c r="K136" s="39"/>
      <c r="L136" s="23"/>
      <c r="M136" s="23"/>
    </row>
    <row r="137" spans="1:27" ht="30" customHeight="1">
      <c r="A137" s="41"/>
      <c r="B137" s="38"/>
      <c r="C137" s="38"/>
      <c r="D137" s="38"/>
      <c r="E137" s="38"/>
      <c r="F137" s="38"/>
      <c r="G137" s="38"/>
      <c r="H137" s="38"/>
      <c r="I137" s="38"/>
      <c r="J137" s="38"/>
      <c r="K137" s="39"/>
      <c r="L137" s="23"/>
      <c r="M137" s="23"/>
    </row>
    <row r="138" spans="1:27" ht="20.100000000000001" customHeight="1">
      <c r="A138" s="6">
        <f>SUM(B138:J138)</f>
        <v>6</v>
      </c>
      <c r="B138" s="9">
        <f>[1]الفجيرة!D135</f>
        <v>0</v>
      </c>
      <c r="C138" s="9">
        <f>'[1]رأس الخيمة'!D135</f>
        <v>0</v>
      </c>
      <c r="D138" s="9">
        <f>'[1]ام القيوين'!D135</f>
        <v>0</v>
      </c>
      <c r="E138" s="9">
        <f>[1]عجمان!D135</f>
        <v>0</v>
      </c>
      <c r="F138" s="9">
        <f>[1]الشارقة!D135</f>
        <v>0</v>
      </c>
      <c r="G138" s="9">
        <f>[1]دبى!D135</f>
        <v>1</v>
      </c>
      <c r="H138" s="9">
        <f>[1]العين!D130</f>
        <v>0</v>
      </c>
      <c r="I138" s="9">
        <f>[1]الغربية!D130</f>
        <v>0</v>
      </c>
      <c r="J138" s="9">
        <f>[1]ابوظبى!D135</f>
        <v>5</v>
      </c>
      <c r="K138" s="8" t="s">
        <v>14</v>
      </c>
      <c r="L138" s="42" t="s">
        <v>15</v>
      </c>
      <c r="M138" s="20" t="s">
        <v>45</v>
      </c>
    </row>
    <row r="139" spans="1:27" ht="20.100000000000001" customHeight="1">
      <c r="A139" s="6">
        <f>SUM(B139:J139)</f>
        <v>8</v>
      </c>
      <c r="B139" s="9">
        <f>[1]الفجيرة!D136</f>
        <v>0</v>
      </c>
      <c r="C139" s="9">
        <f>'[1]رأس الخيمة'!D136</f>
        <v>0</v>
      </c>
      <c r="D139" s="9">
        <f>'[1]ام القيوين'!D136</f>
        <v>0</v>
      </c>
      <c r="E139" s="9">
        <f>[1]عجمان!D136</f>
        <v>0</v>
      </c>
      <c r="F139" s="9">
        <f>[1]الشارقة!D136</f>
        <v>0</v>
      </c>
      <c r="G139" s="9">
        <f>[1]دبى!D136</f>
        <v>4</v>
      </c>
      <c r="H139" s="9">
        <f>[1]العين!D131</f>
        <v>0</v>
      </c>
      <c r="I139" s="9">
        <f>[1]الغربية!D131</f>
        <v>0</v>
      </c>
      <c r="J139" s="9">
        <f>[1]ابوظبى!D136</f>
        <v>4</v>
      </c>
      <c r="K139" s="8" t="s">
        <v>17</v>
      </c>
      <c r="L139" s="42"/>
      <c r="M139" s="20"/>
    </row>
    <row r="140" spans="1:27" ht="20.100000000000001" customHeight="1">
      <c r="A140" s="6">
        <f>SUM(B140:J140)</f>
        <v>15</v>
      </c>
      <c r="B140" s="9">
        <f>[1]الفجيرة!D137</f>
        <v>0</v>
      </c>
      <c r="C140" s="9">
        <f>'[1]رأس الخيمة'!D137</f>
        <v>0</v>
      </c>
      <c r="D140" s="9">
        <f>'[1]ام القيوين'!D137</f>
        <v>0</v>
      </c>
      <c r="E140" s="9">
        <f>[1]عجمان!D137</f>
        <v>0</v>
      </c>
      <c r="F140" s="9">
        <f>[1]الشارقة!D137</f>
        <v>0</v>
      </c>
      <c r="G140" s="9">
        <f>[1]دبى!D137</f>
        <v>7</v>
      </c>
      <c r="H140" s="9">
        <f>[1]العين!D132</f>
        <v>0</v>
      </c>
      <c r="I140" s="9">
        <f>[1]الغربية!D132</f>
        <v>0</v>
      </c>
      <c r="J140" s="9">
        <f>[1]ابوظبى!D137</f>
        <v>8</v>
      </c>
      <c r="K140" s="8" t="s">
        <v>18</v>
      </c>
      <c r="L140" s="43" t="s">
        <v>46</v>
      </c>
      <c r="M140" s="20"/>
    </row>
    <row r="141" spans="1:27" ht="20.100000000000001" customHeight="1">
      <c r="A141" s="6">
        <f>SUM(B141:J141)</f>
        <v>5</v>
      </c>
      <c r="B141" s="9">
        <f>[1]الفجيرة!D138</f>
        <v>0</v>
      </c>
      <c r="C141" s="9">
        <f>'[1]رأس الخيمة'!D138</f>
        <v>0</v>
      </c>
      <c r="D141" s="9">
        <f>'[1]ام القيوين'!D138</f>
        <v>0</v>
      </c>
      <c r="E141" s="9">
        <f>[1]عجمان!D138</f>
        <v>0</v>
      </c>
      <c r="F141" s="9">
        <f>[1]الشارقة!D138</f>
        <v>0</v>
      </c>
      <c r="G141" s="9">
        <f>[1]دبى!D138</f>
        <v>3</v>
      </c>
      <c r="H141" s="9">
        <f>[1]العين!D133</f>
        <v>0</v>
      </c>
      <c r="I141" s="9">
        <f>[1]الغربية!D133</f>
        <v>0</v>
      </c>
      <c r="J141" s="9">
        <f>[1]ابوظبى!D138</f>
        <v>2</v>
      </c>
      <c r="K141" s="8" t="s">
        <v>17</v>
      </c>
      <c r="L141" s="43"/>
      <c r="M141" s="20"/>
    </row>
    <row r="142" spans="1:27" ht="20.100000000000001" customHeight="1">
      <c r="A142" s="6">
        <f t="shared" ref="A142:J142" si="21">SUM(A138:A141)</f>
        <v>34</v>
      </c>
      <c r="B142" s="6">
        <f t="shared" si="21"/>
        <v>0</v>
      </c>
      <c r="C142" s="6">
        <f t="shared" si="21"/>
        <v>0</v>
      </c>
      <c r="D142" s="6">
        <f t="shared" si="21"/>
        <v>0</v>
      </c>
      <c r="E142" s="6">
        <f t="shared" si="21"/>
        <v>0</v>
      </c>
      <c r="F142" s="6">
        <f t="shared" si="21"/>
        <v>0</v>
      </c>
      <c r="G142" s="6">
        <f t="shared" si="21"/>
        <v>15</v>
      </c>
      <c r="H142" s="6">
        <f t="shared" si="21"/>
        <v>0</v>
      </c>
      <c r="I142" s="6">
        <f t="shared" si="21"/>
        <v>0</v>
      </c>
      <c r="J142" s="6">
        <f t="shared" si="21"/>
        <v>19</v>
      </c>
      <c r="K142" s="19" t="s">
        <v>20</v>
      </c>
      <c r="L142" s="19"/>
      <c r="M142" s="20"/>
    </row>
    <row r="143" spans="1:27" ht="20.100000000000001" customHeight="1">
      <c r="A143" s="6">
        <f>SUM(B143:J143)</f>
        <v>7</v>
      </c>
      <c r="B143" s="9">
        <f>[1]الفجيرة!D140</f>
        <v>0</v>
      </c>
      <c r="C143" s="9">
        <f>'[1]رأس الخيمة'!D140</f>
        <v>1</v>
      </c>
      <c r="D143" s="9">
        <f>'[1]ام القيوين'!D140</f>
        <v>0</v>
      </c>
      <c r="E143" s="9">
        <f>[1]عجمان!D140</f>
        <v>0</v>
      </c>
      <c r="F143" s="9">
        <f>[1]الشارقة!D140</f>
        <v>1</v>
      </c>
      <c r="G143" s="9">
        <f>[1]دبى!D140</f>
        <v>1</v>
      </c>
      <c r="H143" s="9">
        <f>[1]العين!D135</f>
        <v>0</v>
      </c>
      <c r="I143" s="9">
        <f>[1]الغربية!D135</f>
        <v>0</v>
      </c>
      <c r="J143" s="9">
        <f>[1]ابوظبى!D140</f>
        <v>4</v>
      </c>
      <c r="K143" s="8" t="s">
        <v>18</v>
      </c>
      <c r="L143" s="42" t="s">
        <v>15</v>
      </c>
      <c r="M143" s="20" t="s">
        <v>47</v>
      </c>
    </row>
    <row r="144" spans="1:27" ht="20.100000000000001" customHeight="1">
      <c r="A144" s="6">
        <f>SUM(B144:J144)</f>
        <v>7</v>
      </c>
      <c r="B144" s="9">
        <f>[1]الفجيرة!D141</f>
        <v>0</v>
      </c>
      <c r="C144" s="9">
        <f>'[1]رأس الخيمة'!D141</f>
        <v>1</v>
      </c>
      <c r="D144" s="9">
        <f>'[1]ام القيوين'!D141</f>
        <v>0</v>
      </c>
      <c r="E144" s="9">
        <f>[1]عجمان!D141</f>
        <v>0</v>
      </c>
      <c r="F144" s="9">
        <f>[1]الشارقة!D141</f>
        <v>0</v>
      </c>
      <c r="G144" s="9">
        <f>[1]دبى!D141</f>
        <v>4</v>
      </c>
      <c r="H144" s="9">
        <f>[1]العين!D136</f>
        <v>0</v>
      </c>
      <c r="I144" s="9">
        <f>[1]الغربية!D136</f>
        <v>0</v>
      </c>
      <c r="J144" s="9">
        <f>[1]ابوظبى!D141</f>
        <v>2</v>
      </c>
      <c r="K144" s="8" t="s">
        <v>22</v>
      </c>
      <c r="L144" s="42"/>
      <c r="M144" s="20"/>
    </row>
    <row r="145" spans="1:13" ht="20.100000000000001" customHeight="1">
      <c r="A145" s="6">
        <f>SUM(B145:J145)</f>
        <v>13</v>
      </c>
      <c r="B145" s="9">
        <f>[1]الفجيرة!D142</f>
        <v>1</v>
      </c>
      <c r="C145" s="9">
        <f>'[1]رأس الخيمة'!D142</f>
        <v>0</v>
      </c>
      <c r="D145" s="9">
        <f>'[1]ام القيوين'!D142</f>
        <v>0</v>
      </c>
      <c r="E145" s="9">
        <f>[1]عجمان!D142</f>
        <v>0</v>
      </c>
      <c r="F145" s="9">
        <f>[1]الشارقة!D142</f>
        <v>0</v>
      </c>
      <c r="G145" s="9">
        <f>[1]دبى!D142</f>
        <v>4</v>
      </c>
      <c r="H145" s="9">
        <f>[1]العين!D137</f>
        <v>0</v>
      </c>
      <c r="I145" s="9">
        <f>[1]الغربية!D137</f>
        <v>0</v>
      </c>
      <c r="J145" s="9">
        <f>[1]ابوظبى!D142</f>
        <v>8</v>
      </c>
      <c r="K145" s="8" t="s">
        <v>18</v>
      </c>
      <c r="L145" s="43" t="s">
        <v>46</v>
      </c>
      <c r="M145" s="20"/>
    </row>
    <row r="146" spans="1:13" ht="20.100000000000001" customHeight="1">
      <c r="A146" s="6">
        <f>SUM(B146:J146)</f>
        <v>14</v>
      </c>
      <c r="B146" s="9">
        <f>[1]الفجيرة!D143</f>
        <v>0</v>
      </c>
      <c r="C146" s="9">
        <f>'[1]رأس الخيمة'!D143</f>
        <v>0</v>
      </c>
      <c r="D146" s="9">
        <f>'[1]ام القيوين'!D143</f>
        <v>0</v>
      </c>
      <c r="E146" s="9">
        <f>[1]عجمان!D143</f>
        <v>0</v>
      </c>
      <c r="F146" s="9">
        <f>[1]الشارقة!D143</f>
        <v>0</v>
      </c>
      <c r="G146" s="9">
        <f>[1]دبى!D143</f>
        <v>10</v>
      </c>
      <c r="H146" s="9">
        <f>[1]العين!D138</f>
        <v>0</v>
      </c>
      <c r="I146" s="9">
        <f>[1]الغربية!D138</f>
        <v>0</v>
      </c>
      <c r="J146" s="9">
        <f>[1]ابوظبى!D143</f>
        <v>4</v>
      </c>
      <c r="K146" s="8" t="s">
        <v>17</v>
      </c>
      <c r="L146" s="43"/>
      <c r="M146" s="20"/>
    </row>
    <row r="147" spans="1:13" ht="20.100000000000001" customHeight="1">
      <c r="A147" s="6">
        <f t="shared" ref="A147:J147" si="22">SUM(A143:A146)</f>
        <v>41</v>
      </c>
      <c r="B147" s="6">
        <f t="shared" si="22"/>
        <v>1</v>
      </c>
      <c r="C147" s="6">
        <f t="shared" si="22"/>
        <v>2</v>
      </c>
      <c r="D147" s="6">
        <f t="shared" si="22"/>
        <v>0</v>
      </c>
      <c r="E147" s="6">
        <f t="shared" si="22"/>
        <v>0</v>
      </c>
      <c r="F147" s="6">
        <f t="shared" si="22"/>
        <v>1</v>
      </c>
      <c r="G147" s="6">
        <f t="shared" si="22"/>
        <v>19</v>
      </c>
      <c r="H147" s="6">
        <f t="shared" si="22"/>
        <v>0</v>
      </c>
      <c r="I147" s="6">
        <f t="shared" si="22"/>
        <v>0</v>
      </c>
      <c r="J147" s="6">
        <f t="shared" si="22"/>
        <v>18</v>
      </c>
      <c r="K147" s="19" t="s">
        <v>30</v>
      </c>
      <c r="L147" s="19"/>
      <c r="M147" s="20"/>
    </row>
    <row r="148" spans="1:13" ht="20.100000000000001" customHeight="1">
      <c r="A148" s="6">
        <f>SUM(B148:J148)</f>
        <v>2</v>
      </c>
      <c r="B148" s="9">
        <f>[1]الفجيرة!D145</f>
        <v>0</v>
      </c>
      <c r="C148" s="9">
        <f>'[1]رأس الخيمة'!D145</f>
        <v>1</v>
      </c>
      <c r="D148" s="9">
        <f>'[1]ام القيوين'!D145</f>
        <v>0</v>
      </c>
      <c r="E148" s="9">
        <f>[1]عجمان!D145</f>
        <v>0</v>
      </c>
      <c r="F148" s="9">
        <f>[1]الشارقة!D145</f>
        <v>0</v>
      </c>
      <c r="G148" s="9">
        <f>[1]دبى!D145</f>
        <v>0</v>
      </c>
      <c r="H148" s="9">
        <f>[1]العين!D140</f>
        <v>0</v>
      </c>
      <c r="I148" s="9">
        <f>[1]الغربية!D140</f>
        <v>0</v>
      </c>
      <c r="J148" s="9">
        <f>[1]ابوظبى!D145</f>
        <v>1</v>
      </c>
      <c r="K148" s="8" t="s">
        <v>18</v>
      </c>
      <c r="L148" s="42" t="s">
        <v>15</v>
      </c>
      <c r="M148" s="20" t="s">
        <v>48</v>
      </c>
    </row>
    <row r="149" spans="1:13" ht="20.100000000000001" customHeight="1">
      <c r="A149" s="6">
        <f>SUM(B149:J149)</f>
        <v>2</v>
      </c>
      <c r="B149" s="9">
        <f>[1]الفجيرة!D146</f>
        <v>0</v>
      </c>
      <c r="C149" s="9">
        <f>'[1]رأس الخيمة'!D146</f>
        <v>0</v>
      </c>
      <c r="D149" s="9">
        <f>'[1]ام القيوين'!D146</f>
        <v>0</v>
      </c>
      <c r="E149" s="9">
        <f>[1]عجمان!D146</f>
        <v>0</v>
      </c>
      <c r="F149" s="9">
        <f>[1]الشارقة!D146</f>
        <v>0</v>
      </c>
      <c r="G149" s="9">
        <f>[1]دبى!D146</f>
        <v>0</v>
      </c>
      <c r="H149" s="9">
        <f>[1]العين!D141</f>
        <v>0</v>
      </c>
      <c r="I149" s="9">
        <f>[1]الغربية!D141</f>
        <v>0</v>
      </c>
      <c r="J149" s="9">
        <f>[1]ابوظبى!D146</f>
        <v>2</v>
      </c>
      <c r="K149" s="8" t="s">
        <v>17</v>
      </c>
      <c r="L149" s="42"/>
      <c r="M149" s="20"/>
    </row>
    <row r="150" spans="1:13" ht="20.100000000000001" customHeight="1">
      <c r="A150" s="6">
        <f>SUM(B150:J150)</f>
        <v>0</v>
      </c>
      <c r="B150" s="9">
        <f>[1]الفجيرة!D147</f>
        <v>0</v>
      </c>
      <c r="C150" s="9">
        <f>'[1]رأس الخيمة'!D147</f>
        <v>0</v>
      </c>
      <c r="D150" s="9">
        <f>'[1]ام القيوين'!D147</f>
        <v>0</v>
      </c>
      <c r="E150" s="9">
        <f>[1]عجمان!D147</f>
        <v>0</v>
      </c>
      <c r="F150" s="9">
        <f>[1]الشارقة!D147</f>
        <v>0</v>
      </c>
      <c r="G150" s="9">
        <f>[1]دبى!D147</f>
        <v>0</v>
      </c>
      <c r="H150" s="9">
        <f>[1]العين!D142</f>
        <v>0</v>
      </c>
      <c r="I150" s="9">
        <f>[1]الغربية!D142</f>
        <v>0</v>
      </c>
      <c r="J150" s="9">
        <f>[1]ابوظبى!D147</f>
        <v>0</v>
      </c>
      <c r="K150" s="8" t="s">
        <v>18</v>
      </c>
      <c r="L150" s="43" t="s">
        <v>46</v>
      </c>
      <c r="M150" s="20"/>
    </row>
    <row r="151" spans="1:13" ht="20.100000000000001" customHeight="1">
      <c r="A151" s="6">
        <f>SUM(B151:J151)</f>
        <v>2</v>
      </c>
      <c r="B151" s="9">
        <f>[1]الفجيرة!D148</f>
        <v>0</v>
      </c>
      <c r="C151" s="9">
        <f>'[1]رأس الخيمة'!D148</f>
        <v>0</v>
      </c>
      <c r="D151" s="9">
        <f>'[1]ام القيوين'!D148</f>
        <v>0</v>
      </c>
      <c r="E151" s="9">
        <f>[1]عجمان!D148</f>
        <v>0</v>
      </c>
      <c r="F151" s="9">
        <f>[1]الشارقة!D148</f>
        <v>0</v>
      </c>
      <c r="G151" s="9">
        <f>[1]دبى!D148</f>
        <v>1</v>
      </c>
      <c r="H151" s="9">
        <f>[1]العين!D143</f>
        <v>0</v>
      </c>
      <c r="I151" s="9">
        <f>[1]الغربية!D143</f>
        <v>0</v>
      </c>
      <c r="J151" s="9">
        <f>[1]ابوظبى!D148</f>
        <v>1</v>
      </c>
      <c r="K151" s="8" t="s">
        <v>17</v>
      </c>
      <c r="L151" s="43"/>
      <c r="M151" s="20"/>
    </row>
    <row r="152" spans="1:13" ht="20.100000000000001" customHeight="1">
      <c r="A152" s="6">
        <f t="shared" ref="A152:J152" si="23">SUM(A148:A151)</f>
        <v>6</v>
      </c>
      <c r="B152" s="6">
        <f t="shared" si="23"/>
        <v>0</v>
      </c>
      <c r="C152" s="6">
        <f t="shared" si="23"/>
        <v>1</v>
      </c>
      <c r="D152" s="6">
        <f t="shared" si="23"/>
        <v>0</v>
      </c>
      <c r="E152" s="6">
        <f t="shared" si="23"/>
        <v>0</v>
      </c>
      <c r="F152" s="6">
        <f t="shared" si="23"/>
        <v>0</v>
      </c>
      <c r="G152" s="6">
        <f t="shared" si="23"/>
        <v>1</v>
      </c>
      <c r="H152" s="6">
        <f t="shared" si="23"/>
        <v>0</v>
      </c>
      <c r="I152" s="6">
        <f t="shared" si="23"/>
        <v>0</v>
      </c>
      <c r="J152" s="6">
        <f t="shared" si="23"/>
        <v>4</v>
      </c>
      <c r="K152" s="19" t="s">
        <v>20</v>
      </c>
      <c r="L152" s="19"/>
      <c r="M152" s="20"/>
    </row>
    <row r="153" spans="1:13" ht="20.100000000000001" customHeight="1">
      <c r="A153" s="6">
        <f>SUM(B153:J153)</f>
        <v>11</v>
      </c>
      <c r="B153" s="9">
        <f>[1]الفجيرة!D150</f>
        <v>0</v>
      </c>
      <c r="C153" s="9">
        <f>'[1]رأس الخيمة'!D150</f>
        <v>0</v>
      </c>
      <c r="D153" s="9">
        <f>'[1]ام القيوين'!D150</f>
        <v>0</v>
      </c>
      <c r="E153" s="9">
        <f>[1]عجمان!D150</f>
        <v>0</v>
      </c>
      <c r="F153" s="9">
        <f>[1]الشارقة!D150</f>
        <v>0</v>
      </c>
      <c r="G153" s="9">
        <f>[1]دبى!D150</f>
        <v>4</v>
      </c>
      <c r="H153" s="9">
        <f>[1]العين!D145</f>
        <v>0</v>
      </c>
      <c r="I153" s="9">
        <f>[1]الغربية!D145</f>
        <v>0</v>
      </c>
      <c r="J153" s="9">
        <f>[1]ابوظبى!D150</f>
        <v>7</v>
      </c>
      <c r="K153" s="8" t="s">
        <v>18</v>
      </c>
      <c r="L153" s="42" t="s">
        <v>15</v>
      </c>
      <c r="M153" s="20" t="s">
        <v>49</v>
      </c>
    </row>
    <row r="154" spans="1:13" ht="20.100000000000001" customHeight="1">
      <c r="A154" s="6">
        <f>SUM(B154:J154)</f>
        <v>8</v>
      </c>
      <c r="B154" s="9">
        <f>[1]الفجيرة!D151</f>
        <v>0</v>
      </c>
      <c r="C154" s="9">
        <f>'[1]رأس الخيمة'!D151</f>
        <v>0</v>
      </c>
      <c r="D154" s="9">
        <f>'[1]ام القيوين'!D151</f>
        <v>0</v>
      </c>
      <c r="E154" s="9">
        <f>[1]عجمان!D151</f>
        <v>0</v>
      </c>
      <c r="F154" s="9">
        <f>[1]الشارقة!D151</f>
        <v>0</v>
      </c>
      <c r="G154" s="9">
        <f>[1]دبى!D151</f>
        <v>4</v>
      </c>
      <c r="H154" s="9">
        <f>[1]العين!D146</f>
        <v>0</v>
      </c>
      <c r="I154" s="9">
        <f>[1]الغربية!D146</f>
        <v>0</v>
      </c>
      <c r="J154" s="9">
        <f>[1]ابوظبى!D151</f>
        <v>4</v>
      </c>
      <c r="K154" s="8" t="s">
        <v>17</v>
      </c>
      <c r="L154" s="42"/>
      <c r="M154" s="20"/>
    </row>
    <row r="155" spans="1:13" ht="20.100000000000001" customHeight="1">
      <c r="A155" s="6">
        <f>SUM(B155:J155)</f>
        <v>35</v>
      </c>
      <c r="B155" s="9">
        <f>[1]الفجيرة!D152</f>
        <v>1</v>
      </c>
      <c r="C155" s="9">
        <f>'[1]رأس الخيمة'!D152</f>
        <v>0</v>
      </c>
      <c r="D155" s="9">
        <f>'[1]ام القيوين'!D152</f>
        <v>0</v>
      </c>
      <c r="E155" s="9">
        <f>[1]عجمان!D152</f>
        <v>0</v>
      </c>
      <c r="F155" s="9">
        <f>[1]الشارقة!D152</f>
        <v>1</v>
      </c>
      <c r="G155" s="9">
        <f>[1]دبى!D152</f>
        <v>20</v>
      </c>
      <c r="H155" s="9">
        <f>[1]العين!D147</f>
        <v>0</v>
      </c>
      <c r="I155" s="9">
        <f>[1]الغربية!D147</f>
        <v>0</v>
      </c>
      <c r="J155" s="9">
        <f>[1]ابوظبى!D152</f>
        <v>13</v>
      </c>
      <c r="K155" s="8" t="s">
        <v>18</v>
      </c>
      <c r="L155" s="43" t="s">
        <v>46</v>
      </c>
      <c r="M155" s="20"/>
    </row>
    <row r="156" spans="1:13" ht="20.100000000000001" customHeight="1">
      <c r="A156" s="6">
        <f>SUM(B156:J156)</f>
        <v>30</v>
      </c>
      <c r="B156" s="9">
        <f>[1]الفجيرة!D153</f>
        <v>0</v>
      </c>
      <c r="C156" s="9">
        <f>'[1]رأس الخيمة'!D153</f>
        <v>0</v>
      </c>
      <c r="D156" s="9">
        <f>'[1]ام القيوين'!D153</f>
        <v>0</v>
      </c>
      <c r="E156" s="9">
        <f>[1]عجمان!D153</f>
        <v>1</v>
      </c>
      <c r="F156" s="9">
        <f>[1]الشارقة!D153</f>
        <v>1</v>
      </c>
      <c r="G156" s="9">
        <f>[1]دبى!D153</f>
        <v>8</v>
      </c>
      <c r="H156" s="9">
        <f>[1]العين!D148</f>
        <v>0</v>
      </c>
      <c r="I156" s="9">
        <f>[1]الغربية!D148</f>
        <v>0</v>
      </c>
      <c r="J156" s="9">
        <f>[1]ابوظبى!D153</f>
        <v>20</v>
      </c>
      <c r="K156" s="8" t="s">
        <v>17</v>
      </c>
      <c r="L156" s="43"/>
      <c r="M156" s="20"/>
    </row>
    <row r="157" spans="1:13" ht="20.100000000000001" customHeight="1">
      <c r="A157" s="6">
        <f t="shared" ref="A157:J157" si="24">SUM(A153:A156)</f>
        <v>84</v>
      </c>
      <c r="B157" s="6">
        <f t="shared" si="24"/>
        <v>1</v>
      </c>
      <c r="C157" s="6">
        <f t="shared" si="24"/>
        <v>0</v>
      </c>
      <c r="D157" s="6">
        <f t="shared" si="24"/>
        <v>0</v>
      </c>
      <c r="E157" s="6">
        <f t="shared" si="24"/>
        <v>1</v>
      </c>
      <c r="F157" s="6">
        <f t="shared" si="24"/>
        <v>2</v>
      </c>
      <c r="G157" s="6">
        <f t="shared" si="24"/>
        <v>36</v>
      </c>
      <c r="H157" s="6">
        <f t="shared" si="24"/>
        <v>0</v>
      </c>
      <c r="I157" s="6">
        <f t="shared" si="24"/>
        <v>0</v>
      </c>
      <c r="J157" s="6">
        <f t="shared" si="24"/>
        <v>44</v>
      </c>
      <c r="K157" s="19" t="s">
        <v>20</v>
      </c>
      <c r="L157" s="19"/>
      <c r="M157" s="20"/>
    </row>
    <row r="158" spans="1:13" ht="20.100000000000001" customHeight="1">
      <c r="A158" s="6">
        <f>SUM(B158:J158)</f>
        <v>1</v>
      </c>
      <c r="B158" s="9">
        <f>[1]الفجيرة!D155</f>
        <v>1</v>
      </c>
      <c r="C158" s="9">
        <f>'[1]رأس الخيمة'!D155</f>
        <v>0</v>
      </c>
      <c r="D158" s="9">
        <f>'[1]ام القيوين'!D155</f>
        <v>0</v>
      </c>
      <c r="E158" s="9">
        <f>[1]عجمان!D155</f>
        <v>0</v>
      </c>
      <c r="F158" s="9">
        <f>[1]الشارقة!D155</f>
        <v>0</v>
      </c>
      <c r="G158" s="9">
        <f>[1]دبى!D155</f>
        <v>0</v>
      </c>
      <c r="H158" s="9">
        <f>[1]العين!D150</f>
        <v>0</v>
      </c>
      <c r="I158" s="9">
        <f>[1]الغربية!D150</f>
        <v>0</v>
      </c>
      <c r="J158" s="9">
        <f>[1]ابوظبى!D155</f>
        <v>0</v>
      </c>
      <c r="K158" s="8" t="s">
        <v>18</v>
      </c>
      <c r="L158" s="42" t="s">
        <v>15</v>
      </c>
      <c r="M158" s="20" t="s">
        <v>50</v>
      </c>
    </row>
    <row r="159" spans="1:13" ht="20.100000000000001" customHeight="1">
      <c r="A159" s="6">
        <f>SUM(B159:J159)</f>
        <v>0</v>
      </c>
      <c r="B159" s="9">
        <f>[1]الفجيرة!D156</f>
        <v>0</v>
      </c>
      <c r="C159" s="9">
        <f>'[1]رأس الخيمة'!D156</f>
        <v>0</v>
      </c>
      <c r="D159" s="9">
        <f>'[1]ام القيوين'!D156</f>
        <v>0</v>
      </c>
      <c r="E159" s="9">
        <f>[1]عجمان!D156</f>
        <v>0</v>
      </c>
      <c r="F159" s="9">
        <f>[1]الشارقة!D156</f>
        <v>0</v>
      </c>
      <c r="G159" s="9">
        <f>[1]دبى!D156</f>
        <v>0</v>
      </c>
      <c r="H159" s="9">
        <f>[1]العين!D151</f>
        <v>0</v>
      </c>
      <c r="I159" s="9">
        <f>[1]الغربية!D151</f>
        <v>0</v>
      </c>
      <c r="J159" s="9">
        <f>[1]ابوظبى!D156</f>
        <v>0</v>
      </c>
      <c r="K159" s="8" t="s">
        <v>17</v>
      </c>
      <c r="L159" s="42"/>
      <c r="M159" s="20"/>
    </row>
    <row r="160" spans="1:13" ht="20.100000000000001" customHeight="1">
      <c r="A160" s="6">
        <f>SUM(B160:J160)</f>
        <v>3</v>
      </c>
      <c r="B160" s="9">
        <f>[1]الفجيرة!D157</f>
        <v>0</v>
      </c>
      <c r="C160" s="9">
        <f>'[1]رأس الخيمة'!D157</f>
        <v>1</v>
      </c>
      <c r="D160" s="9">
        <f>'[1]ام القيوين'!D157</f>
        <v>0</v>
      </c>
      <c r="E160" s="9">
        <f>[1]عجمان!D157</f>
        <v>0</v>
      </c>
      <c r="F160" s="9">
        <f>[1]الشارقة!D157</f>
        <v>1</v>
      </c>
      <c r="G160" s="9">
        <f>[1]دبى!D157</f>
        <v>1</v>
      </c>
      <c r="H160" s="9">
        <f>[1]العين!D152</f>
        <v>0</v>
      </c>
      <c r="I160" s="9">
        <f>[1]الغربية!D152</f>
        <v>0</v>
      </c>
      <c r="J160" s="9">
        <f>[1]ابوظبى!D157</f>
        <v>0</v>
      </c>
      <c r="K160" s="8" t="s">
        <v>18</v>
      </c>
      <c r="L160" s="43" t="s">
        <v>46</v>
      </c>
      <c r="M160" s="20"/>
    </row>
    <row r="161" spans="1:13" ht="20.100000000000001" customHeight="1">
      <c r="A161" s="6">
        <f>SUM(B161:J161)</f>
        <v>3</v>
      </c>
      <c r="B161" s="9">
        <f>[1]الفجيرة!D158</f>
        <v>0</v>
      </c>
      <c r="C161" s="9">
        <f>'[1]رأس الخيمة'!D158</f>
        <v>1</v>
      </c>
      <c r="D161" s="9">
        <f>'[1]ام القيوين'!D158</f>
        <v>0</v>
      </c>
      <c r="E161" s="9">
        <f>[1]عجمان!D158</f>
        <v>0</v>
      </c>
      <c r="F161" s="9">
        <f>[1]الشارقة!D158</f>
        <v>0</v>
      </c>
      <c r="G161" s="9">
        <f>[1]دبى!D158</f>
        <v>1</v>
      </c>
      <c r="H161" s="9">
        <f>[1]العين!D153</f>
        <v>0</v>
      </c>
      <c r="I161" s="9">
        <f>[1]الغربية!D153</f>
        <v>0</v>
      </c>
      <c r="J161" s="9">
        <f>[1]ابوظبى!D158</f>
        <v>1</v>
      </c>
      <c r="K161" s="8" t="s">
        <v>17</v>
      </c>
      <c r="L161" s="43"/>
      <c r="M161" s="20"/>
    </row>
    <row r="162" spans="1:13" ht="20.100000000000001" customHeight="1">
      <c r="A162" s="6">
        <f t="shared" ref="A162:J162" si="25">SUM(A158:A161)</f>
        <v>7</v>
      </c>
      <c r="B162" s="6">
        <f t="shared" si="25"/>
        <v>1</v>
      </c>
      <c r="C162" s="6">
        <f t="shared" si="25"/>
        <v>2</v>
      </c>
      <c r="D162" s="6">
        <f t="shared" si="25"/>
        <v>0</v>
      </c>
      <c r="E162" s="6">
        <f t="shared" si="25"/>
        <v>0</v>
      </c>
      <c r="F162" s="6">
        <f t="shared" si="25"/>
        <v>1</v>
      </c>
      <c r="G162" s="6">
        <f t="shared" si="25"/>
        <v>2</v>
      </c>
      <c r="H162" s="6">
        <f t="shared" si="25"/>
        <v>0</v>
      </c>
      <c r="I162" s="6">
        <f t="shared" si="25"/>
        <v>0</v>
      </c>
      <c r="J162" s="6">
        <f t="shared" si="25"/>
        <v>1</v>
      </c>
      <c r="K162" s="19" t="s">
        <v>20</v>
      </c>
      <c r="L162" s="19"/>
      <c r="M162" s="20"/>
    </row>
    <row r="163" spans="1:13" ht="20.100000000000001" customHeight="1">
      <c r="A163" s="6">
        <f>SUM(B163:J163)</f>
        <v>236</v>
      </c>
      <c r="B163" s="9">
        <f>[1]الفجيرة!D160</f>
        <v>9</v>
      </c>
      <c r="C163" s="9">
        <f>'[1]رأس الخيمة'!D160</f>
        <v>6</v>
      </c>
      <c r="D163" s="9">
        <f>'[1]ام القيوين'!D160</f>
        <v>6</v>
      </c>
      <c r="E163" s="9">
        <f>[1]عجمان!D160</f>
        <v>14</v>
      </c>
      <c r="F163" s="9">
        <f>[1]الشارقة!D160</f>
        <v>50</v>
      </c>
      <c r="G163" s="9">
        <f>[1]دبى!D160</f>
        <v>20</v>
      </c>
      <c r="H163" s="9">
        <f>[1]العين!D155</f>
        <v>0</v>
      </c>
      <c r="I163" s="9">
        <f>[1]الغربية!D155</f>
        <v>0</v>
      </c>
      <c r="J163" s="9">
        <f>[1]ابوظبى!D160</f>
        <v>131</v>
      </c>
      <c r="K163" s="8" t="s">
        <v>18</v>
      </c>
      <c r="L163" s="42" t="s">
        <v>15</v>
      </c>
      <c r="M163" s="20" t="s">
        <v>51</v>
      </c>
    </row>
    <row r="164" spans="1:13" ht="20.100000000000001" customHeight="1">
      <c r="A164" s="6">
        <f>SUM(B164:J164)</f>
        <v>157</v>
      </c>
      <c r="B164" s="9">
        <f>[1]الفجيرة!D161</f>
        <v>6</v>
      </c>
      <c r="C164" s="9">
        <f>'[1]رأس الخيمة'!D161</f>
        <v>2</v>
      </c>
      <c r="D164" s="9">
        <f>'[1]ام القيوين'!D161</f>
        <v>4</v>
      </c>
      <c r="E164" s="9">
        <f>[1]عجمان!D161</f>
        <v>8</v>
      </c>
      <c r="F164" s="9">
        <f>[1]الشارقة!D161</f>
        <v>33</v>
      </c>
      <c r="G164" s="9">
        <f>[1]دبى!D161</f>
        <v>22</v>
      </c>
      <c r="H164" s="9">
        <f>[1]العين!D156</f>
        <v>0</v>
      </c>
      <c r="I164" s="9">
        <f>[1]الغربية!D156</f>
        <v>0</v>
      </c>
      <c r="J164" s="9">
        <f>[1]ابوظبى!D161</f>
        <v>82</v>
      </c>
      <c r="K164" s="8" t="s">
        <v>17</v>
      </c>
      <c r="L164" s="42"/>
      <c r="M164" s="20"/>
    </row>
    <row r="165" spans="1:13" ht="20.100000000000001" customHeight="1">
      <c r="A165" s="6">
        <f>SUM(B165:J165)</f>
        <v>1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f>[1]ابوظبى!D162</f>
        <v>1</v>
      </c>
      <c r="K165" s="8" t="s">
        <v>52</v>
      </c>
      <c r="L165" s="42"/>
      <c r="M165" s="20"/>
    </row>
    <row r="166" spans="1:13" ht="20.100000000000001" customHeight="1">
      <c r="A166" s="6">
        <f>SUM(B166:J166)</f>
        <v>958</v>
      </c>
      <c r="B166" s="9">
        <f>[1]الفجيرة!D163</f>
        <v>3</v>
      </c>
      <c r="C166" s="9">
        <f>'[1]رأس الخيمة'!D163</f>
        <v>16</v>
      </c>
      <c r="D166" s="9">
        <f>'[1]ام القيوين'!D163</f>
        <v>12</v>
      </c>
      <c r="E166" s="9">
        <f>[1]عجمان!D163</f>
        <v>86</v>
      </c>
      <c r="F166" s="9">
        <f>[1]الشارقة!D163</f>
        <v>316</v>
      </c>
      <c r="G166" s="9">
        <f>[1]دبى!D163</f>
        <v>70</v>
      </c>
      <c r="H166" s="9">
        <f>[1]العين!D158</f>
        <v>0</v>
      </c>
      <c r="I166" s="9">
        <f>[1]الغربية!D158</f>
        <v>0</v>
      </c>
      <c r="J166" s="9">
        <f>[1]ابوظبى!D163</f>
        <v>455</v>
      </c>
      <c r="K166" s="8" t="s">
        <v>18</v>
      </c>
      <c r="L166" s="43" t="s">
        <v>46</v>
      </c>
      <c r="M166" s="20"/>
    </row>
    <row r="167" spans="1:13" ht="20.100000000000001" customHeight="1">
      <c r="A167" s="6">
        <f>SUM(B167:J167)</f>
        <v>262</v>
      </c>
      <c r="B167" s="9">
        <f>[1]الفجيرة!D164</f>
        <v>1</v>
      </c>
      <c r="C167" s="9">
        <f>'[1]رأس الخيمة'!D164</f>
        <v>4</v>
      </c>
      <c r="D167" s="9">
        <f>'[1]ام القيوين'!D164</f>
        <v>1</v>
      </c>
      <c r="E167" s="9">
        <f>[1]عجمان!D164</f>
        <v>35</v>
      </c>
      <c r="F167" s="9">
        <f>[1]الشارقة!D164</f>
        <v>61</v>
      </c>
      <c r="G167" s="9">
        <f>[1]دبى!D164</f>
        <v>38</v>
      </c>
      <c r="H167" s="9">
        <f>[1]العين!D159</f>
        <v>0</v>
      </c>
      <c r="I167" s="9">
        <f>[1]الغربية!D159</f>
        <v>0</v>
      </c>
      <c r="J167" s="9">
        <f>[1]ابوظبى!D164</f>
        <v>122</v>
      </c>
      <c r="K167" s="8" t="s">
        <v>17</v>
      </c>
      <c r="L167" s="43"/>
      <c r="M167" s="20"/>
    </row>
    <row r="168" spans="1:13" ht="20.100000000000001" customHeight="1">
      <c r="A168" s="6">
        <f t="shared" ref="A168:J168" si="26">SUM(A163:A167)</f>
        <v>1614</v>
      </c>
      <c r="B168" s="6">
        <f t="shared" si="26"/>
        <v>19</v>
      </c>
      <c r="C168" s="6">
        <f t="shared" si="26"/>
        <v>28</v>
      </c>
      <c r="D168" s="6">
        <f t="shared" si="26"/>
        <v>23</v>
      </c>
      <c r="E168" s="6">
        <f t="shared" si="26"/>
        <v>143</v>
      </c>
      <c r="F168" s="6">
        <f t="shared" si="26"/>
        <v>460</v>
      </c>
      <c r="G168" s="6">
        <f t="shared" si="26"/>
        <v>150</v>
      </c>
      <c r="H168" s="6">
        <f t="shared" si="26"/>
        <v>0</v>
      </c>
      <c r="I168" s="6">
        <f t="shared" si="26"/>
        <v>0</v>
      </c>
      <c r="J168" s="6">
        <f t="shared" si="26"/>
        <v>791</v>
      </c>
      <c r="K168" s="19" t="s">
        <v>20</v>
      </c>
      <c r="L168" s="19"/>
      <c r="M168" s="20"/>
    </row>
    <row r="169" spans="1:13" ht="20.100000000000001" customHeight="1">
      <c r="A169" s="6">
        <f>SUM(B169:J169)</f>
        <v>1</v>
      </c>
      <c r="B169" s="9">
        <f>[1]الفجيرة!D166</f>
        <v>0</v>
      </c>
      <c r="C169" s="9">
        <f>'[1]رأس الخيمة'!D166</f>
        <v>0</v>
      </c>
      <c r="D169" s="9">
        <f>'[1]ام القيوين'!D166</f>
        <v>0</v>
      </c>
      <c r="E169" s="9">
        <f>[1]عجمان!D166</f>
        <v>0</v>
      </c>
      <c r="F169" s="9">
        <f>[1]الشارقة!D166</f>
        <v>0</v>
      </c>
      <c r="G169" s="9">
        <f>[1]دبى!D166</f>
        <v>0</v>
      </c>
      <c r="H169" s="9">
        <f>[1]العين!D161</f>
        <v>0</v>
      </c>
      <c r="I169" s="9">
        <f>[1]الغربية!D161</f>
        <v>0</v>
      </c>
      <c r="J169" s="9">
        <f>[1]ابوظبى!D166</f>
        <v>1</v>
      </c>
      <c r="K169" s="8" t="s">
        <v>14</v>
      </c>
      <c r="L169" s="42" t="s">
        <v>15</v>
      </c>
      <c r="M169" s="20" t="s">
        <v>53</v>
      </c>
    </row>
    <row r="170" spans="1:13" ht="20.100000000000001" customHeight="1">
      <c r="A170" s="6">
        <f>SUM(B170:J170)</f>
        <v>0</v>
      </c>
      <c r="B170" s="9">
        <f>[1]الفجيرة!D167</f>
        <v>0</v>
      </c>
      <c r="C170" s="9">
        <f>'[1]رأس الخيمة'!D167</f>
        <v>0</v>
      </c>
      <c r="D170" s="9">
        <f>'[1]ام القيوين'!D167</f>
        <v>0</v>
      </c>
      <c r="E170" s="9">
        <f>[1]عجمان!D167</f>
        <v>0</v>
      </c>
      <c r="F170" s="9">
        <f>[1]الشارقة!D167</f>
        <v>0</v>
      </c>
      <c r="G170" s="9">
        <f>[1]دبى!D167</f>
        <v>0</v>
      </c>
      <c r="H170" s="9">
        <f>[1]العين!D162</f>
        <v>0</v>
      </c>
      <c r="I170" s="9">
        <f>[1]الغربية!D162</f>
        <v>0</v>
      </c>
      <c r="J170" s="9">
        <f>[1]ابوظبى!D167</f>
        <v>0</v>
      </c>
      <c r="K170" s="8" t="s">
        <v>17</v>
      </c>
      <c r="L170" s="42"/>
      <c r="M170" s="20"/>
    </row>
    <row r="171" spans="1:13" ht="20.100000000000001" customHeight="1">
      <c r="A171" s="6">
        <f>SUM(B171:J171)</f>
        <v>4</v>
      </c>
      <c r="B171" s="9">
        <f>[1]الفجيرة!D168</f>
        <v>0</v>
      </c>
      <c r="C171" s="9">
        <f>'[1]رأس الخيمة'!D168</f>
        <v>0</v>
      </c>
      <c r="D171" s="9">
        <f>'[1]ام القيوين'!D168</f>
        <v>0</v>
      </c>
      <c r="E171" s="9">
        <f>[1]عجمان!D168</f>
        <v>0</v>
      </c>
      <c r="F171" s="9">
        <f>[1]الشارقة!D168</f>
        <v>0</v>
      </c>
      <c r="G171" s="9">
        <f>[1]دبى!D168</f>
        <v>1</v>
      </c>
      <c r="H171" s="9">
        <f>[1]العين!D163</f>
        <v>0</v>
      </c>
      <c r="I171" s="9">
        <f>[1]الغربية!D163</f>
        <v>0</v>
      </c>
      <c r="J171" s="9">
        <f>[1]ابوظبى!D168</f>
        <v>3</v>
      </c>
      <c r="K171" s="8" t="s">
        <v>18</v>
      </c>
      <c r="L171" s="43" t="s">
        <v>46</v>
      </c>
      <c r="M171" s="20"/>
    </row>
    <row r="172" spans="1:13" ht="20.100000000000001" customHeight="1">
      <c r="A172" s="6">
        <f>SUM(B172:J172)</f>
        <v>2</v>
      </c>
      <c r="B172" s="9">
        <f>[1]الفجيرة!D169</f>
        <v>0</v>
      </c>
      <c r="C172" s="9">
        <f>'[1]رأس الخيمة'!D169</f>
        <v>0</v>
      </c>
      <c r="D172" s="9">
        <f>'[1]ام القيوين'!D169</f>
        <v>0</v>
      </c>
      <c r="E172" s="9">
        <f>[1]عجمان!D169</f>
        <v>0</v>
      </c>
      <c r="F172" s="9">
        <f>[1]الشارقة!D169</f>
        <v>0</v>
      </c>
      <c r="G172" s="9">
        <f>[1]دبى!D169</f>
        <v>0</v>
      </c>
      <c r="H172" s="9">
        <f>[1]العين!D164</f>
        <v>0</v>
      </c>
      <c r="I172" s="9">
        <f>[1]الغربية!D164</f>
        <v>0</v>
      </c>
      <c r="J172" s="9">
        <f>[1]ابوظبى!D169</f>
        <v>2</v>
      </c>
      <c r="K172" s="8" t="s">
        <v>17</v>
      </c>
      <c r="L172" s="43"/>
      <c r="M172" s="20"/>
    </row>
    <row r="173" spans="1:13" ht="24.95" customHeight="1">
      <c r="A173" s="6">
        <f t="shared" ref="A173:J173" si="27">SUM(A169:A172)</f>
        <v>7</v>
      </c>
      <c r="B173" s="6">
        <f t="shared" si="27"/>
        <v>0</v>
      </c>
      <c r="C173" s="6">
        <f t="shared" si="27"/>
        <v>0</v>
      </c>
      <c r="D173" s="6">
        <f t="shared" si="27"/>
        <v>0</v>
      </c>
      <c r="E173" s="6">
        <f t="shared" si="27"/>
        <v>0</v>
      </c>
      <c r="F173" s="6">
        <f t="shared" si="27"/>
        <v>0</v>
      </c>
      <c r="G173" s="6">
        <f t="shared" si="27"/>
        <v>1</v>
      </c>
      <c r="H173" s="6">
        <f t="shared" si="27"/>
        <v>0</v>
      </c>
      <c r="I173" s="6">
        <f t="shared" si="27"/>
        <v>0</v>
      </c>
      <c r="J173" s="6">
        <f t="shared" si="27"/>
        <v>6</v>
      </c>
      <c r="K173" s="19" t="s">
        <v>20</v>
      </c>
      <c r="L173" s="19"/>
      <c r="M173" s="20"/>
    </row>
    <row r="174" spans="1:13" ht="15.75">
      <c r="A174" s="24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6"/>
    </row>
    <row r="175" spans="1:13" ht="20.100000000000001" customHeight="1">
      <c r="A175" s="33" t="s">
        <v>0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5"/>
    </row>
    <row r="176" spans="1:13" ht="20.100000000000001" customHeight="1">
      <c r="A176" s="45" t="s">
        <v>103</v>
      </c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7"/>
    </row>
    <row r="177" spans="1:13" ht="30" customHeight="1">
      <c r="A177" s="19" t="s">
        <v>104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44" t="s">
        <v>1</v>
      </c>
      <c r="L177" s="23" t="s">
        <v>54</v>
      </c>
      <c r="M177" s="23" t="s">
        <v>55</v>
      </c>
    </row>
    <row r="178" spans="1:13" ht="30" customHeight="1">
      <c r="A178" s="40" t="s">
        <v>105</v>
      </c>
      <c r="B178" s="37" t="s">
        <v>5</v>
      </c>
      <c r="C178" s="37" t="s">
        <v>6</v>
      </c>
      <c r="D178" s="37" t="s">
        <v>7</v>
      </c>
      <c r="E178" s="37" t="s">
        <v>8</v>
      </c>
      <c r="F178" s="37" t="s">
        <v>9</v>
      </c>
      <c r="G178" s="37" t="s">
        <v>10</v>
      </c>
      <c r="H178" s="37" t="s">
        <v>11</v>
      </c>
      <c r="I178" s="37" t="s">
        <v>12</v>
      </c>
      <c r="J178" s="37" t="s">
        <v>13</v>
      </c>
      <c r="K178" s="44"/>
      <c r="L178" s="23"/>
      <c r="M178" s="23"/>
    </row>
    <row r="179" spans="1:13" ht="30" customHeight="1">
      <c r="A179" s="41"/>
      <c r="B179" s="38"/>
      <c r="C179" s="38"/>
      <c r="D179" s="38"/>
      <c r="E179" s="38"/>
      <c r="F179" s="38"/>
      <c r="G179" s="38"/>
      <c r="H179" s="38"/>
      <c r="I179" s="38"/>
      <c r="J179" s="38"/>
      <c r="K179" s="44"/>
      <c r="L179" s="23"/>
      <c r="M179" s="23"/>
    </row>
    <row r="180" spans="1:13" ht="24.95" customHeight="1">
      <c r="A180" s="6">
        <f>SUM(B180:J180)</f>
        <v>58</v>
      </c>
      <c r="B180" s="9">
        <f>[1]الفجيرة!D178</f>
        <v>0</v>
      </c>
      <c r="C180" s="9">
        <f>'[1]رأس الخيمة'!D178</f>
        <v>57</v>
      </c>
      <c r="D180" s="9">
        <f>'[1]ام القيوين'!D178</f>
        <v>0</v>
      </c>
      <c r="E180" s="9">
        <f>[1]عجمان!D178</f>
        <v>0</v>
      </c>
      <c r="F180" s="9">
        <f>[1]الشارقة!D178</f>
        <v>0</v>
      </c>
      <c r="G180" s="9">
        <f>[1]دبى!D178</f>
        <v>0</v>
      </c>
      <c r="H180" s="9">
        <f>[1]العين!D173</f>
        <v>0</v>
      </c>
      <c r="I180" s="9">
        <f>[1]الغربية!D173</f>
        <v>0</v>
      </c>
      <c r="J180" s="9">
        <f>[1]ابوظبى!D178</f>
        <v>1</v>
      </c>
      <c r="K180" s="14" t="s">
        <v>14</v>
      </c>
      <c r="L180" s="42" t="s">
        <v>15</v>
      </c>
      <c r="M180" s="20" t="s">
        <v>56</v>
      </c>
    </row>
    <row r="181" spans="1:13" ht="24.95" customHeight="1">
      <c r="A181" s="6">
        <f>SUM(B181:J181)</f>
        <v>36</v>
      </c>
      <c r="B181" s="9">
        <f>[1]الفجيرة!D179</f>
        <v>1</v>
      </c>
      <c r="C181" s="9">
        <f>'[1]رأس الخيمة'!D179</f>
        <v>32</v>
      </c>
      <c r="D181" s="9">
        <f>'[1]ام القيوين'!D179</f>
        <v>0</v>
      </c>
      <c r="E181" s="9">
        <f>[1]عجمان!D179</f>
        <v>0</v>
      </c>
      <c r="F181" s="9">
        <f>[1]الشارقة!D179</f>
        <v>0</v>
      </c>
      <c r="G181" s="9">
        <f>[1]دبى!D179</f>
        <v>0</v>
      </c>
      <c r="H181" s="9">
        <f>[1]العين!D174</f>
        <v>0</v>
      </c>
      <c r="I181" s="9">
        <f>[1]الغربية!D174</f>
        <v>0</v>
      </c>
      <c r="J181" s="9">
        <f>[1]ابوظبى!D179</f>
        <v>3</v>
      </c>
      <c r="K181" s="14" t="s">
        <v>17</v>
      </c>
      <c r="L181" s="42"/>
      <c r="M181" s="20"/>
    </row>
    <row r="182" spans="1:13" ht="24.95" customHeight="1">
      <c r="A182" s="6">
        <f>SUM(B182:J182)</f>
        <v>80</v>
      </c>
      <c r="B182" s="9">
        <f>[1]الفجيرة!D180</f>
        <v>1</v>
      </c>
      <c r="C182" s="9">
        <f>'[1]رأس الخيمة'!D180</f>
        <v>73</v>
      </c>
      <c r="D182" s="9">
        <f>'[1]ام القيوين'!D180</f>
        <v>0</v>
      </c>
      <c r="E182" s="9">
        <f>[1]عجمان!D180</f>
        <v>0</v>
      </c>
      <c r="F182" s="9">
        <f>[1]الشارقة!D180</f>
        <v>0</v>
      </c>
      <c r="G182" s="9">
        <f>[1]دبى!D180</f>
        <v>4</v>
      </c>
      <c r="H182" s="9">
        <f>[1]العين!D175</f>
        <v>0</v>
      </c>
      <c r="I182" s="9">
        <f>[1]الغربية!D175</f>
        <v>0</v>
      </c>
      <c r="J182" s="9">
        <f>[1]ابوظبى!D180</f>
        <v>2</v>
      </c>
      <c r="K182" s="14" t="s">
        <v>18</v>
      </c>
      <c r="L182" s="43" t="s">
        <v>46</v>
      </c>
      <c r="M182" s="20"/>
    </row>
    <row r="183" spans="1:13" ht="24.95" customHeight="1">
      <c r="A183" s="6">
        <f>SUM(B183:J183)</f>
        <v>35</v>
      </c>
      <c r="B183" s="9">
        <f>[1]الفجيرة!D181</f>
        <v>0</v>
      </c>
      <c r="C183" s="9">
        <f>'[1]رأس الخيمة'!D181</f>
        <v>29</v>
      </c>
      <c r="D183" s="9">
        <f>'[1]ام القيوين'!D181</f>
        <v>0</v>
      </c>
      <c r="E183" s="9">
        <f>[1]عجمان!D181</f>
        <v>0</v>
      </c>
      <c r="F183" s="9">
        <f>[1]الشارقة!D181</f>
        <v>0</v>
      </c>
      <c r="G183" s="9">
        <f>[1]دبى!D181</f>
        <v>1</v>
      </c>
      <c r="H183" s="9">
        <f>[1]العين!D176</f>
        <v>0</v>
      </c>
      <c r="I183" s="9">
        <f>[1]الغربية!D176</f>
        <v>0</v>
      </c>
      <c r="J183" s="9">
        <f>[1]ابوظبى!D181</f>
        <v>5</v>
      </c>
      <c r="K183" s="14" t="s">
        <v>17</v>
      </c>
      <c r="L183" s="43"/>
      <c r="M183" s="20"/>
    </row>
    <row r="184" spans="1:13" ht="24.95" customHeight="1">
      <c r="A184" s="6">
        <f t="shared" ref="A184:J184" si="28">SUM(A180:A183)</f>
        <v>209</v>
      </c>
      <c r="B184" s="6">
        <f t="shared" si="28"/>
        <v>2</v>
      </c>
      <c r="C184" s="6">
        <f t="shared" si="28"/>
        <v>191</v>
      </c>
      <c r="D184" s="6">
        <f t="shared" si="28"/>
        <v>0</v>
      </c>
      <c r="E184" s="6">
        <f t="shared" si="28"/>
        <v>0</v>
      </c>
      <c r="F184" s="6">
        <f t="shared" si="28"/>
        <v>0</v>
      </c>
      <c r="G184" s="6">
        <f t="shared" si="28"/>
        <v>5</v>
      </c>
      <c r="H184" s="6">
        <f t="shared" si="28"/>
        <v>0</v>
      </c>
      <c r="I184" s="6">
        <f t="shared" si="28"/>
        <v>0</v>
      </c>
      <c r="J184" s="6">
        <f t="shared" si="28"/>
        <v>11</v>
      </c>
      <c r="K184" s="44" t="s">
        <v>4</v>
      </c>
      <c r="L184" s="44"/>
      <c r="M184" s="20"/>
    </row>
    <row r="185" spans="1:13" ht="24.95" customHeight="1">
      <c r="A185" s="6">
        <f>SUM(B185:J185)</f>
        <v>35</v>
      </c>
      <c r="B185" s="9">
        <f>[1]الفجيرة!D183</f>
        <v>4</v>
      </c>
      <c r="C185" s="9">
        <f>'[1]رأس الخيمة'!D183</f>
        <v>9</v>
      </c>
      <c r="D185" s="9">
        <f>'[1]ام القيوين'!D183</f>
        <v>3</v>
      </c>
      <c r="E185" s="9">
        <f>[1]عجمان!D183</f>
        <v>0</v>
      </c>
      <c r="F185" s="9">
        <f>[1]الشارقة!D183</f>
        <v>3</v>
      </c>
      <c r="G185" s="9">
        <f>[1]دبى!D183</f>
        <v>1</v>
      </c>
      <c r="H185" s="9">
        <f>[1]العين!D178</f>
        <v>0</v>
      </c>
      <c r="I185" s="9">
        <f>[1]الغربية!D178</f>
        <v>0</v>
      </c>
      <c r="J185" s="9">
        <f>[1]ابوظبى!D183</f>
        <v>15</v>
      </c>
      <c r="K185" s="14" t="s">
        <v>18</v>
      </c>
      <c r="L185" s="42" t="s">
        <v>15</v>
      </c>
      <c r="M185" s="20" t="s">
        <v>57</v>
      </c>
    </row>
    <row r="186" spans="1:13" ht="24.95" customHeight="1">
      <c r="A186" s="6">
        <f>SUM(B186:J186)</f>
        <v>47</v>
      </c>
      <c r="B186" s="9">
        <f>[1]الفجيرة!D184</f>
        <v>7</v>
      </c>
      <c r="C186" s="9">
        <f>'[1]رأس الخيمة'!D184</f>
        <v>16</v>
      </c>
      <c r="D186" s="9">
        <f>'[1]ام القيوين'!D184</f>
        <v>2</v>
      </c>
      <c r="E186" s="9">
        <f>[1]عجمان!D184</f>
        <v>0</v>
      </c>
      <c r="F186" s="9">
        <f>[1]الشارقة!D184</f>
        <v>6</v>
      </c>
      <c r="G186" s="9">
        <f>[1]دبى!D184</f>
        <v>1</v>
      </c>
      <c r="H186" s="9">
        <f>[1]العين!D179</f>
        <v>0</v>
      </c>
      <c r="I186" s="9">
        <f>[1]الغربية!D179</f>
        <v>0</v>
      </c>
      <c r="J186" s="9">
        <f>[1]ابوظبى!D184</f>
        <v>15</v>
      </c>
      <c r="K186" s="14" t="s">
        <v>22</v>
      </c>
      <c r="L186" s="42"/>
      <c r="M186" s="20"/>
    </row>
    <row r="187" spans="1:13" ht="24.95" customHeight="1">
      <c r="A187" s="6">
        <f>SUM(B187:J187)</f>
        <v>86</v>
      </c>
      <c r="B187" s="9">
        <f>[1]الفجيرة!D185</f>
        <v>6</v>
      </c>
      <c r="C187" s="9">
        <f>'[1]رأس الخيمة'!D185</f>
        <v>15</v>
      </c>
      <c r="D187" s="9">
        <f>'[1]ام القيوين'!D185</f>
        <v>4</v>
      </c>
      <c r="E187" s="9">
        <f>[1]عجمان!D185</f>
        <v>1</v>
      </c>
      <c r="F187" s="9">
        <f>[1]الشارقة!D185</f>
        <v>21</v>
      </c>
      <c r="G187" s="9">
        <f>[1]دبى!D185</f>
        <v>7</v>
      </c>
      <c r="H187" s="9">
        <f>[1]العين!D180</f>
        <v>0</v>
      </c>
      <c r="I187" s="9">
        <f>[1]الغربية!D180</f>
        <v>0</v>
      </c>
      <c r="J187" s="9">
        <f>[1]ابوظبى!D185</f>
        <v>32</v>
      </c>
      <c r="K187" s="14" t="s">
        <v>18</v>
      </c>
      <c r="L187" s="43" t="s">
        <v>46</v>
      </c>
      <c r="M187" s="20"/>
    </row>
    <row r="188" spans="1:13" ht="24.95" customHeight="1">
      <c r="A188" s="6">
        <f>SUM(B188:J188)</f>
        <v>27</v>
      </c>
      <c r="B188" s="9">
        <f>[1]الفجيرة!D186</f>
        <v>1</v>
      </c>
      <c r="C188" s="9">
        <f>'[1]رأس الخيمة'!D186</f>
        <v>4</v>
      </c>
      <c r="D188" s="9">
        <f>'[1]ام القيوين'!D186</f>
        <v>2</v>
      </c>
      <c r="E188" s="9">
        <f>[1]عجمان!D186</f>
        <v>0</v>
      </c>
      <c r="F188" s="9">
        <f>[1]الشارقة!D186</f>
        <v>4</v>
      </c>
      <c r="G188" s="9">
        <f>[1]دبى!D186</f>
        <v>3</v>
      </c>
      <c r="H188" s="9">
        <f>[1]العين!D181</f>
        <v>0</v>
      </c>
      <c r="I188" s="9">
        <f>[1]الغربية!D181</f>
        <v>0</v>
      </c>
      <c r="J188" s="9">
        <f>[1]ابوظبى!D186</f>
        <v>13</v>
      </c>
      <c r="K188" s="14" t="s">
        <v>17</v>
      </c>
      <c r="L188" s="43"/>
      <c r="M188" s="20"/>
    </row>
    <row r="189" spans="1:13" ht="24.95" customHeight="1">
      <c r="A189" s="6">
        <f t="shared" ref="A189:J189" si="29">SUM(A185:A188)</f>
        <v>195</v>
      </c>
      <c r="B189" s="6">
        <f t="shared" si="29"/>
        <v>18</v>
      </c>
      <c r="C189" s="6">
        <f t="shared" si="29"/>
        <v>44</v>
      </c>
      <c r="D189" s="6">
        <f t="shared" si="29"/>
        <v>11</v>
      </c>
      <c r="E189" s="6">
        <f t="shared" si="29"/>
        <v>1</v>
      </c>
      <c r="F189" s="6">
        <f t="shared" si="29"/>
        <v>34</v>
      </c>
      <c r="G189" s="6">
        <f t="shared" si="29"/>
        <v>12</v>
      </c>
      <c r="H189" s="6">
        <f t="shared" si="29"/>
        <v>0</v>
      </c>
      <c r="I189" s="6">
        <f t="shared" si="29"/>
        <v>0</v>
      </c>
      <c r="J189" s="6">
        <f t="shared" si="29"/>
        <v>75</v>
      </c>
      <c r="K189" s="44" t="s">
        <v>4</v>
      </c>
      <c r="L189" s="44"/>
      <c r="M189" s="20"/>
    </row>
    <row r="190" spans="1:13" ht="23.1" customHeight="1">
      <c r="A190" s="6">
        <f>SUM(B190:J190)</f>
        <v>47</v>
      </c>
      <c r="B190" s="9">
        <f>[1]الفجيرة!D188</f>
        <v>1</v>
      </c>
      <c r="C190" s="9">
        <f>'[1]رأس الخيمة'!D188</f>
        <v>1</v>
      </c>
      <c r="D190" s="9">
        <f>'[1]ام القيوين'!D188</f>
        <v>0</v>
      </c>
      <c r="E190" s="9">
        <f>[1]عجمان!D188</f>
        <v>0</v>
      </c>
      <c r="F190" s="9">
        <f>[1]الشارقة!D188</f>
        <v>0</v>
      </c>
      <c r="G190" s="9">
        <f>[1]دبى!D188</f>
        <v>14</v>
      </c>
      <c r="H190" s="9">
        <f>[1]العين!D183</f>
        <v>0</v>
      </c>
      <c r="I190" s="9">
        <f>[1]الغربية!D183</f>
        <v>0</v>
      </c>
      <c r="J190" s="9">
        <f>[1]ابوظبى!D188</f>
        <v>31</v>
      </c>
      <c r="K190" s="14" t="s">
        <v>18</v>
      </c>
      <c r="L190" s="42" t="s">
        <v>15</v>
      </c>
      <c r="M190" s="20" t="s">
        <v>58</v>
      </c>
    </row>
    <row r="191" spans="1:13" ht="23.1" customHeight="1">
      <c r="A191" s="6">
        <f>SUM(B191:J191)</f>
        <v>29</v>
      </c>
      <c r="B191" s="9">
        <f>[1]الفجيرة!D189</f>
        <v>5</v>
      </c>
      <c r="C191" s="9">
        <f>'[1]رأس الخيمة'!D189</f>
        <v>1</v>
      </c>
      <c r="D191" s="9">
        <f>'[1]ام القيوين'!D189</f>
        <v>0</v>
      </c>
      <c r="E191" s="9">
        <f>[1]عجمان!D189</f>
        <v>0</v>
      </c>
      <c r="F191" s="9">
        <f>[1]الشارقة!D189</f>
        <v>0</v>
      </c>
      <c r="G191" s="9">
        <f>[1]دبى!D189</f>
        <v>9</v>
      </c>
      <c r="H191" s="9">
        <f>[1]العين!D184</f>
        <v>0</v>
      </c>
      <c r="I191" s="9">
        <f>[1]الغربية!D184</f>
        <v>0</v>
      </c>
      <c r="J191" s="9">
        <f>[1]ابوظبى!D189</f>
        <v>14</v>
      </c>
      <c r="K191" s="14" t="s">
        <v>17</v>
      </c>
      <c r="L191" s="42"/>
      <c r="M191" s="20"/>
    </row>
    <row r="192" spans="1:13" ht="23.1" customHeight="1">
      <c r="A192" s="6">
        <f>SUM(B192:J192)</f>
        <v>88</v>
      </c>
      <c r="B192" s="9">
        <f>[1]الفجيرة!D190</f>
        <v>1</v>
      </c>
      <c r="C192" s="9">
        <f>'[1]رأس الخيمة'!D190</f>
        <v>0</v>
      </c>
      <c r="D192" s="9">
        <f>'[1]ام القيوين'!D190</f>
        <v>0</v>
      </c>
      <c r="E192" s="9">
        <f>[1]عجمان!D190</f>
        <v>2</v>
      </c>
      <c r="F192" s="9">
        <f>[1]الشارقة!D190</f>
        <v>2</v>
      </c>
      <c r="G192" s="9">
        <f>[1]دبى!D190</f>
        <v>29</v>
      </c>
      <c r="H192" s="9">
        <f>[1]العين!D185</f>
        <v>0</v>
      </c>
      <c r="I192" s="9">
        <f>[1]الغربية!D185</f>
        <v>0</v>
      </c>
      <c r="J192" s="9">
        <f>[1]ابوظبى!D190</f>
        <v>54</v>
      </c>
      <c r="K192" s="14" t="s">
        <v>18</v>
      </c>
      <c r="L192" s="43" t="s">
        <v>46</v>
      </c>
      <c r="M192" s="20"/>
    </row>
    <row r="193" spans="1:13" ht="23.1" customHeight="1">
      <c r="A193" s="6">
        <f>SUM(B193:J193)</f>
        <v>30</v>
      </c>
      <c r="B193" s="9">
        <f>[1]الفجيرة!D191</f>
        <v>0</v>
      </c>
      <c r="C193" s="9">
        <f>'[1]رأس الخيمة'!D191</f>
        <v>0</v>
      </c>
      <c r="D193" s="9">
        <f>'[1]ام القيوين'!D191</f>
        <v>0</v>
      </c>
      <c r="E193" s="9">
        <f>[1]عجمان!D191</f>
        <v>2</v>
      </c>
      <c r="F193" s="9">
        <f>[1]الشارقة!D191</f>
        <v>0</v>
      </c>
      <c r="G193" s="9">
        <f>[1]دبى!D191</f>
        <v>11</v>
      </c>
      <c r="H193" s="9">
        <f>[1]العين!D186</f>
        <v>0</v>
      </c>
      <c r="I193" s="9">
        <f>[1]الغربية!D186</f>
        <v>0</v>
      </c>
      <c r="J193" s="9">
        <f>[1]ابوظبى!D191</f>
        <v>17</v>
      </c>
      <c r="K193" s="14" t="s">
        <v>17</v>
      </c>
      <c r="L193" s="43"/>
      <c r="M193" s="20"/>
    </row>
    <row r="194" spans="1:13" ht="23.1" customHeight="1">
      <c r="A194" s="6">
        <f t="shared" ref="A194:J194" si="30">SUM(A190:A193)</f>
        <v>194</v>
      </c>
      <c r="B194" s="6">
        <f t="shared" si="30"/>
        <v>7</v>
      </c>
      <c r="C194" s="6">
        <f t="shared" si="30"/>
        <v>2</v>
      </c>
      <c r="D194" s="6">
        <f t="shared" si="30"/>
        <v>0</v>
      </c>
      <c r="E194" s="6">
        <f t="shared" si="30"/>
        <v>4</v>
      </c>
      <c r="F194" s="6">
        <f t="shared" si="30"/>
        <v>2</v>
      </c>
      <c r="G194" s="6">
        <f t="shared" si="30"/>
        <v>63</v>
      </c>
      <c r="H194" s="6">
        <f t="shared" si="30"/>
        <v>0</v>
      </c>
      <c r="I194" s="6">
        <f t="shared" si="30"/>
        <v>0</v>
      </c>
      <c r="J194" s="6">
        <f t="shared" si="30"/>
        <v>116</v>
      </c>
      <c r="K194" s="44" t="s">
        <v>4</v>
      </c>
      <c r="L194" s="44"/>
      <c r="M194" s="20"/>
    </row>
    <row r="195" spans="1:13" ht="24.95" customHeight="1">
      <c r="A195" s="6">
        <f>SUM(B195:J195)</f>
        <v>41</v>
      </c>
      <c r="B195" s="9">
        <f>[1]الفجيرة!D193</f>
        <v>0</v>
      </c>
      <c r="C195" s="9">
        <f>'[1]رأس الخيمة'!D193</f>
        <v>2</v>
      </c>
      <c r="D195" s="9">
        <f>'[1]ام القيوين'!D193</f>
        <v>2</v>
      </c>
      <c r="E195" s="9">
        <f>[1]عجمان!D193</f>
        <v>4</v>
      </c>
      <c r="F195" s="9">
        <f>[1]الشارقة!D193</f>
        <v>15</v>
      </c>
      <c r="G195" s="9">
        <f>[1]دبى!D193</f>
        <v>2</v>
      </c>
      <c r="H195" s="9">
        <f>[1]العين!D188</f>
        <v>0</v>
      </c>
      <c r="I195" s="9">
        <f>[1]الغربية!D188</f>
        <v>0</v>
      </c>
      <c r="J195" s="9">
        <f>[1]ابوظبى!D193</f>
        <v>16</v>
      </c>
      <c r="K195" s="14" t="s">
        <v>18</v>
      </c>
      <c r="L195" s="42" t="s">
        <v>15</v>
      </c>
      <c r="M195" s="20" t="s">
        <v>59</v>
      </c>
    </row>
    <row r="196" spans="1:13" ht="24.95" customHeight="1">
      <c r="A196" s="6">
        <f>SUM(B196:J196)</f>
        <v>26</v>
      </c>
      <c r="B196" s="9">
        <f>[1]الفجيرة!D194</f>
        <v>1</v>
      </c>
      <c r="C196" s="9">
        <f>'[1]رأس الخيمة'!D194</f>
        <v>2</v>
      </c>
      <c r="D196" s="9">
        <f>'[1]ام القيوين'!D194</f>
        <v>0</v>
      </c>
      <c r="E196" s="9">
        <f>[1]عجمان!D194</f>
        <v>3</v>
      </c>
      <c r="F196" s="9">
        <f>[1]الشارقة!D194</f>
        <v>7</v>
      </c>
      <c r="G196" s="9">
        <f>[1]دبى!D194</f>
        <v>3</v>
      </c>
      <c r="H196" s="9">
        <f>[1]العين!D189</f>
        <v>0</v>
      </c>
      <c r="I196" s="9">
        <f>[1]الغربية!D189</f>
        <v>0</v>
      </c>
      <c r="J196" s="9">
        <f>[1]ابوظبى!D194</f>
        <v>10</v>
      </c>
      <c r="K196" s="14" t="s">
        <v>17</v>
      </c>
      <c r="L196" s="42"/>
      <c r="M196" s="20"/>
    </row>
    <row r="197" spans="1:13" ht="24.95" customHeight="1">
      <c r="A197" s="6">
        <f>SUM(B197:J197)</f>
        <v>1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f>[1]ابوظبى!D195</f>
        <v>1</v>
      </c>
      <c r="K197" s="14" t="s">
        <v>52</v>
      </c>
      <c r="L197" s="42"/>
      <c r="M197" s="20"/>
    </row>
    <row r="198" spans="1:13" ht="24.95" customHeight="1">
      <c r="A198" s="6">
        <f>SUM(B198:J198)</f>
        <v>267</v>
      </c>
      <c r="B198" s="9">
        <f>[1]الفجيرة!D196</f>
        <v>2</v>
      </c>
      <c r="C198" s="9">
        <f>'[1]رأس الخيمة'!D196</f>
        <v>2</v>
      </c>
      <c r="D198" s="9">
        <f>'[1]ام القيوين'!D196</f>
        <v>3</v>
      </c>
      <c r="E198" s="9">
        <f>[1]عجمان!D196</f>
        <v>40</v>
      </c>
      <c r="F198" s="9">
        <f>[1]الشارقة!D196</f>
        <v>88</v>
      </c>
      <c r="G198" s="9">
        <f>[1]دبى!D196</f>
        <v>64</v>
      </c>
      <c r="H198" s="9">
        <f>[1]العين!D191</f>
        <v>0</v>
      </c>
      <c r="I198" s="9">
        <f>[1]الغربية!D191</f>
        <v>0</v>
      </c>
      <c r="J198" s="9">
        <f>[1]ابوظبى!D196</f>
        <v>68</v>
      </c>
      <c r="K198" s="14" t="s">
        <v>18</v>
      </c>
      <c r="L198" s="43" t="s">
        <v>46</v>
      </c>
      <c r="M198" s="20"/>
    </row>
    <row r="199" spans="1:13" ht="24.95" customHeight="1">
      <c r="A199" s="6">
        <f>SUM(B199:J199)</f>
        <v>51</v>
      </c>
      <c r="B199" s="9">
        <f>[1]الفجيرة!D197</f>
        <v>0</v>
      </c>
      <c r="C199" s="9">
        <f>'[1]رأس الخيمة'!D197</f>
        <v>0</v>
      </c>
      <c r="D199" s="9">
        <f>'[1]ام القيوين'!D197</f>
        <v>1</v>
      </c>
      <c r="E199" s="9">
        <f>[1]عجمان!D197</f>
        <v>17</v>
      </c>
      <c r="F199" s="9">
        <f>[1]الشارقة!D197</f>
        <v>15</v>
      </c>
      <c r="G199" s="9">
        <f>[1]دبى!D197</f>
        <v>14</v>
      </c>
      <c r="H199" s="9">
        <f>[1]العين!D192</f>
        <v>0</v>
      </c>
      <c r="I199" s="9">
        <f>[1]الغربية!D192</f>
        <v>0</v>
      </c>
      <c r="J199" s="9">
        <f>[1]ابوظبى!D197</f>
        <v>4</v>
      </c>
      <c r="K199" s="14" t="s">
        <v>17</v>
      </c>
      <c r="L199" s="43"/>
      <c r="M199" s="20"/>
    </row>
    <row r="200" spans="1:13" ht="24.95" customHeight="1">
      <c r="A200" s="6">
        <f t="shared" ref="A200:J200" si="31">SUM(A195:A199)</f>
        <v>386</v>
      </c>
      <c r="B200" s="6">
        <f t="shared" si="31"/>
        <v>3</v>
      </c>
      <c r="C200" s="6">
        <f t="shared" si="31"/>
        <v>6</v>
      </c>
      <c r="D200" s="6">
        <f t="shared" si="31"/>
        <v>6</v>
      </c>
      <c r="E200" s="6">
        <f t="shared" si="31"/>
        <v>64</v>
      </c>
      <c r="F200" s="6">
        <f t="shared" si="31"/>
        <v>125</v>
      </c>
      <c r="G200" s="6">
        <f t="shared" si="31"/>
        <v>83</v>
      </c>
      <c r="H200" s="6">
        <f t="shared" si="31"/>
        <v>0</v>
      </c>
      <c r="I200" s="6">
        <f t="shared" si="31"/>
        <v>0</v>
      </c>
      <c r="J200" s="6">
        <f t="shared" si="31"/>
        <v>99</v>
      </c>
      <c r="K200" s="44" t="s">
        <v>4</v>
      </c>
      <c r="L200" s="44"/>
      <c r="M200" s="20"/>
    </row>
    <row r="201" spans="1:13" ht="24.95" customHeight="1">
      <c r="A201" s="6">
        <f>SUM(B201:J201)</f>
        <v>32</v>
      </c>
      <c r="B201" s="9">
        <f>[1]الفجيرة!D199</f>
        <v>0</v>
      </c>
      <c r="C201" s="9">
        <f>'[1]رأس الخيمة'!D199</f>
        <v>3</v>
      </c>
      <c r="D201" s="9">
        <f>'[1]ام القيوين'!D199</f>
        <v>0</v>
      </c>
      <c r="E201" s="9">
        <f>[1]عجمان!D199</f>
        <v>2</v>
      </c>
      <c r="F201" s="9">
        <f>[1]الشارقة!D199</f>
        <v>5</v>
      </c>
      <c r="G201" s="9">
        <f>[1]دبى!D199</f>
        <v>7</v>
      </c>
      <c r="H201" s="9">
        <f>[1]العين!D194</f>
        <v>0</v>
      </c>
      <c r="I201" s="9">
        <f>[1]الغربية!D194</f>
        <v>0</v>
      </c>
      <c r="J201" s="9">
        <f>[1]ابوظبى!D199</f>
        <v>15</v>
      </c>
      <c r="K201" s="14" t="s">
        <v>18</v>
      </c>
      <c r="L201" s="42" t="s">
        <v>15</v>
      </c>
      <c r="M201" s="20" t="s">
        <v>60</v>
      </c>
    </row>
    <row r="202" spans="1:13" ht="24.95" customHeight="1">
      <c r="A202" s="6">
        <f>SUM(B202:J202)</f>
        <v>39</v>
      </c>
      <c r="B202" s="9">
        <f>[1]الفجيرة!D200</f>
        <v>2</v>
      </c>
      <c r="C202" s="9">
        <f>'[1]رأس الخيمة'!D200</f>
        <v>3</v>
      </c>
      <c r="D202" s="9">
        <f>'[1]ام القيوين'!D200</f>
        <v>0</v>
      </c>
      <c r="E202" s="9">
        <f>[1]عجمان!D200</f>
        <v>0</v>
      </c>
      <c r="F202" s="9">
        <f>[1]الشارقة!D200</f>
        <v>9</v>
      </c>
      <c r="G202" s="9">
        <f>[1]دبى!D200</f>
        <v>14</v>
      </c>
      <c r="H202" s="9">
        <f>[1]العين!D195</f>
        <v>0</v>
      </c>
      <c r="I202" s="9">
        <f>[1]الغربية!D195</f>
        <v>0</v>
      </c>
      <c r="J202" s="9">
        <f>[1]ابوظبى!D200</f>
        <v>11</v>
      </c>
      <c r="K202" s="14" t="s">
        <v>17</v>
      </c>
      <c r="L202" s="42"/>
      <c r="M202" s="20"/>
    </row>
    <row r="203" spans="1:13" ht="24.95" customHeight="1">
      <c r="A203" s="6">
        <f>SUM(B203:J203)</f>
        <v>219</v>
      </c>
      <c r="B203" s="9">
        <f>[1]الفجيرة!D201</f>
        <v>1</v>
      </c>
      <c r="C203" s="9">
        <f>'[1]رأس الخيمة'!D201</f>
        <v>7</v>
      </c>
      <c r="D203" s="9">
        <f>'[1]ام القيوين'!D201</f>
        <v>4</v>
      </c>
      <c r="E203" s="9">
        <f>[1]عجمان!D201</f>
        <v>13</v>
      </c>
      <c r="F203" s="9">
        <f>[1]الشارقة!D201</f>
        <v>53</v>
      </c>
      <c r="G203" s="9">
        <f>[1]دبى!D201</f>
        <v>86</v>
      </c>
      <c r="H203" s="9">
        <f>[1]العين!D196</f>
        <v>0</v>
      </c>
      <c r="I203" s="9">
        <f>[1]الغربية!D196</f>
        <v>0</v>
      </c>
      <c r="J203" s="9">
        <f>[1]ابوظبى!D201</f>
        <v>55</v>
      </c>
      <c r="K203" s="14" t="s">
        <v>18</v>
      </c>
      <c r="L203" s="43" t="s">
        <v>46</v>
      </c>
      <c r="M203" s="20"/>
    </row>
    <row r="204" spans="1:13" ht="24.95" customHeight="1">
      <c r="A204" s="6">
        <f>SUM(B204:J204)</f>
        <v>71</v>
      </c>
      <c r="B204" s="9">
        <f>[1]الفجيرة!D202</f>
        <v>1</v>
      </c>
      <c r="C204" s="9">
        <f>'[1]رأس الخيمة'!D202</f>
        <v>1</v>
      </c>
      <c r="D204" s="9">
        <f>'[1]ام القيوين'!D202</f>
        <v>0</v>
      </c>
      <c r="E204" s="9">
        <f>[1]عجمان!D202</f>
        <v>7</v>
      </c>
      <c r="F204" s="9">
        <f>[1]الشارقة!D202</f>
        <v>17</v>
      </c>
      <c r="G204" s="9">
        <f>[1]دبى!D202</f>
        <v>31</v>
      </c>
      <c r="H204" s="9">
        <f>[1]العين!D197</f>
        <v>0</v>
      </c>
      <c r="I204" s="9">
        <f>[1]الغربية!D197</f>
        <v>0</v>
      </c>
      <c r="J204" s="9">
        <f>[1]ابوظبى!D202</f>
        <v>14</v>
      </c>
      <c r="K204" s="14" t="s">
        <v>17</v>
      </c>
      <c r="L204" s="43"/>
      <c r="M204" s="20"/>
    </row>
    <row r="205" spans="1:13" ht="24.95" customHeight="1">
      <c r="A205" s="6">
        <f t="shared" ref="A205:J205" si="32">SUM(A201:A204)</f>
        <v>361</v>
      </c>
      <c r="B205" s="6">
        <f t="shared" si="32"/>
        <v>4</v>
      </c>
      <c r="C205" s="6">
        <f t="shared" si="32"/>
        <v>14</v>
      </c>
      <c r="D205" s="6">
        <f t="shared" si="32"/>
        <v>4</v>
      </c>
      <c r="E205" s="6">
        <f t="shared" si="32"/>
        <v>22</v>
      </c>
      <c r="F205" s="6">
        <f t="shared" si="32"/>
        <v>84</v>
      </c>
      <c r="G205" s="6">
        <f t="shared" si="32"/>
        <v>138</v>
      </c>
      <c r="H205" s="6">
        <f t="shared" si="32"/>
        <v>0</v>
      </c>
      <c r="I205" s="6">
        <f t="shared" si="32"/>
        <v>0</v>
      </c>
      <c r="J205" s="6">
        <f t="shared" si="32"/>
        <v>95</v>
      </c>
      <c r="K205" s="44" t="s">
        <v>4</v>
      </c>
      <c r="L205" s="44"/>
      <c r="M205" s="20"/>
    </row>
    <row r="206" spans="1:13" ht="23.1" customHeight="1">
      <c r="A206" s="6">
        <f>SUM(B206:J206)</f>
        <v>3</v>
      </c>
      <c r="B206" s="9">
        <f>[1]الفجيرة!D204</f>
        <v>0</v>
      </c>
      <c r="C206" s="9">
        <f>'[1]رأس الخيمة'!D204</f>
        <v>0</v>
      </c>
      <c r="D206" s="9">
        <f>'[1]ام القيوين'!D204</f>
        <v>0</v>
      </c>
      <c r="E206" s="9">
        <f>[1]عجمان!D204</f>
        <v>0</v>
      </c>
      <c r="F206" s="9">
        <f>[1]الشارقة!D204</f>
        <v>0</v>
      </c>
      <c r="G206" s="9">
        <f>[1]دبى!D204</f>
        <v>0</v>
      </c>
      <c r="H206" s="9">
        <f>[1]العين!D199</f>
        <v>0</v>
      </c>
      <c r="I206" s="9">
        <f>[1]الغربية!D199</f>
        <v>0</v>
      </c>
      <c r="J206" s="9">
        <f>[1]ابوظبى!D204</f>
        <v>3</v>
      </c>
      <c r="K206" s="14" t="s">
        <v>18</v>
      </c>
      <c r="L206" s="42" t="s">
        <v>15</v>
      </c>
      <c r="M206" s="20" t="s">
        <v>61</v>
      </c>
    </row>
    <row r="207" spans="1:13" ht="23.1" customHeight="1">
      <c r="A207" s="6">
        <f>SUM(B207:J207)</f>
        <v>1</v>
      </c>
      <c r="B207" s="9">
        <f>[1]الفجيرة!D205</f>
        <v>0</v>
      </c>
      <c r="C207" s="9">
        <f>'[1]رأس الخيمة'!D205</f>
        <v>0</v>
      </c>
      <c r="D207" s="9">
        <f>'[1]ام القيوين'!D205</f>
        <v>0</v>
      </c>
      <c r="E207" s="9">
        <f>[1]عجمان!D205</f>
        <v>0</v>
      </c>
      <c r="F207" s="9">
        <f>[1]الشارقة!D205</f>
        <v>0</v>
      </c>
      <c r="G207" s="9">
        <f>[1]دبى!D205</f>
        <v>1</v>
      </c>
      <c r="H207" s="9">
        <f>[1]العين!D200</f>
        <v>0</v>
      </c>
      <c r="I207" s="9">
        <f>[1]الغربية!D200</f>
        <v>0</v>
      </c>
      <c r="J207" s="9">
        <f>[1]ابوظبى!D205</f>
        <v>0</v>
      </c>
      <c r="K207" s="14" t="s">
        <v>17</v>
      </c>
      <c r="L207" s="42"/>
      <c r="M207" s="20"/>
    </row>
    <row r="208" spans="1:13" ht="23.1" customHeight="1">
      <c r="A208" s="6">
        <f>SUM(B208:J208)</f>
        <v>4</v>
      </c>
      <c r="B208" s="9">
        <f>[1]الفجيرة!D206</f>
        <v>1</v>
      </c>
      <c r="C208" s="9">
        <f>'[1]رأس الخيمة'!D206</f>
        <v>0</v>
      </c>
      <c r="D208" s="9">
        <f>'[1]ام القيوين'!D206</f>
        <v>0</v>
      </c>
      <c r="E208" s="9">
        <f>[1]عجمان!D206</f>
        <v>0</v>
      </c>
      <c r="F208" s="9">
        <f>[1]الشارقة!D206</f>
        <v>0</v>
      </c>
      <c r="G208" s="9">
        <f>[1]دبى!D206</f>
        <v>0</v>
      </c>
      <c r="H208" s="9">
        <f>[1]العين!D201</f>
        <v>0</v>
      </c>
      <c r="I208" s="9">
        <f>[1]الغربية!D201</f>
        <v>0</v>
      </c>
      <c r="J208" s="9">
        <f>[1]ابوظبى!D206</f>
        <v>3</v>
      </c>
      <c r="K208" s="14" t="s">
        <v>18</v>
      </c>
      <c r="L208" s="43" t="s">
        <v>46</v>
      </c>
      <c r="M208" s="20"/>
    </row>
    <row r="209" spans="1:15" ht="23.1" customHeight="1">
      <c r="A209" s="6">
        <f>SUM(B209:J209)</f>
        <v>2</v>
      </c>
      <c r="B209" s="9">
        <f>[1]الفجيرة!D207</f>
        <v>0</v>
      </c>
      <c r="C209" s="9">
        <f>'[1]رأس الخيمة'!D207</f>
        <v>1</v>
      </c>
      <c r="D209" s="9">
        <f>'[1]ام القيوين'!D207</f>
        <v>0</v>
      </c>
      <c r="E209" s="9">
        <f>[1]عجمان!D207</f>
        <v>0</v>
      </c>
      <c r="F209" s="9">
        <f>[1]الشارقة!D207</f>
        <v>0</v>
      </c>
      <c r="G209" s="9">
        <f>[1]دبى!D207</f>
        <v>1</v>
      </c>
      <c r="H209" s="9">
        <f>[1]العين!D202</f>
        <v>0</v>
      </c>
      <c r="I209" s="9">
        <f>[1]الغربية!D202</f>
        <v>0</v>
      </c>
      <c r="J209" s="9">
        <f>[1]ابوظبى!D207</f>
        <v>0</v>
      </c>
      <c r="K209" s="14" t="s">
        <v>17</v>
      </c>
      <c r="L209" s="43"/>
      <c r="M209" s="20"/>
    </row>
    <row r="210" spans="1:15" ht="23.1" customHeight="1">
      <c r="A210" s="6">
        <f t="shared" ref="A210:J210" si="33">SUM(A206:A209)</f>
        <v>10</v>
      </c>
      <c r="B210" s="6">
        <f t="shared" si="33"/>
        <v>1</v>
      </c>
      <c r="C210" s="6">
        <f t="shared" si="33"/>
        <v>1</v>
      </c>
      <c r="D210" s="6">
        <f t="shared" si="33"/>
        <v>0</v>
      </c>
      <c r="E210" s="6">
        <f t="shared" si="33"/>
        <v>0</v>
      </c>
      <c r="F210" s="6">
        <f t="shared" si="33"/>
        <v>0</v>
      </c>
      <c r="G210" s="6">
        <f t="shared" si="33"/>
        <v>2</v>
      </c>
      <c r="H210" s="6">
        <f t="shared" si="33"/>
        <v>0</v>
      </c>
      <c r="I210" s="6">
        <f t="shared" si="33"/>
        <v>0</v>
      </c>
      <c r="J210" s="6">
        <f t="shared" si="33"/>
        <v>6</v>
      </c>
      <c r="K210" s="44" t="s">
        <v>20</v>
      </c>
      <c r="L210" s="44"/>
      <c r="M210" s="20"/>
    </row>
    <row r="211" spans="1:15" ht="24.95" customHeight="1">
      <c r="A211" s="6">
        <f>SUM(B211:J211)</f>
        <v>0</v>
      </c>
      <c r="B211" s="9">
        <f>[1]الفجيرة!D209</f>
        <v>0</v>
      </c>
      <c r="C211" s="9">
        <f>'[1]رأس الخيمة'!D209</f>
        <v>0</v>
      </c>
      <c r="D211" s="9">
        <f>'[1]ام القيوين'!D209</f>
        <v>0</v>
      </c>
      <c r="E211" s="9">
        <f>[1]عجمان!D209</f>
        <v>0</v>
      </c>
      <c r="F211" s="9">
        <f>[1]الشارقة!D209</f>
        <v>0</v>
      </c>
      <c r="G211" s="9">
        <f>[1]دبى!D209</f>
        <v>0</v>
      </c>
      <c r="H211" s="9">
        <f>[1]العين!D204</f>
        <v>0</v>
      </c>
      <c r="I211" s="9">
        <f>[1]الغربية!D204</f>
        <v>0</v>
      </c>
      <c r="J211" s="9">
        <f>[1]ابوظبى!D209</f>
        <v>0</v>
      </c>
      <c r="K211" s="14" t="s">
        <v>14</v>
      </c>
      <c r="L211" s="42" t="s">
        <v>15</v>
      </c>
      <c r="M211" s="20" t="s">
        <v>62</v>
      </c>
    </row>
    <row r="212" spans="1:15" ht="24.95" customHeight="1">
      <c r="A212" s="6">
        <f>SUM(B212:J212)</f>
        <v>0</v>
      </c>
      <c r="B212" s="9">
        <f>[1]الفجيرة!D210</f>
        <v>0</v>
      </c>
      <c r="C212" s="9">
        <f>'[1]رأس الخيمة'!D210</f>
        <v>0</v>
      </c>
      <c r="D212" s="9">
        <f>'[1]ام القيوين'!D210</f>
        <v>0</v>
      </c>
      <c r="E212" s="9">
        <f>[1]عجمان!D210</f>
        <v>0</v>
      </c>
      <c r="F212" s="9">
        <f>[1]الشارقة!D210</f>
        <v>0</v>
      </c>
      <c r="G212" s="9">
        <f>[1]دبى!D210</f>
        <v>0</v>
      </c>
      <c r="H212" s="9">
        <f>[1]العين!D205</f>
        <v>0</v>
      </c>
      <c r="I212" s="9">
        <f>[1]الغربية!D205</f>
        <v>0</v>
      </c>
      <c r="J212" s="9">
        <f>[1]ابوظبى!D210</f>
        <v>0</v>
      </c>
      <c r="K212" s="14" t="s">
        <v>17</v>
      </c>
      <c r="L212" s="42"/>
      <c r="M212" s="20"/>
    </row>
    <row r="213" spans="1:15" ht="24.95" customHeight="1">
      <c r="A213" s="6">
        <f>SUM(B213:J213)</f>
        <v>0</v>
      </c>
      <c r="B213" s="9">
        <f>[1]الفجيرة!D211</f>
        <v>0</v>
      </c>
      <c r="C213" s="9">
        <f>'[1]رأس الخيمة'!D211</f>
        <v>0</v>
      </c>
      <c r="D213" s="9">
        <f>'[1]ام القيوين'!D211</f>
        <v>0</v>
      </c>
      <c r="E213" s="9">
        <f>[1]عجمان!D211</f>
        <v>0</v>
      </c>
      <c r="F213" s="9">
        <f>[1]الشارقة!D211</f>
        <v>0</v>
      </c>
      <c r="G213" s="9">
        <f>[1]دبى!D211</f>
        <v>0</v>
      </c>
      <c r="H213" s="9">
        <f>[1]العين!D206</f>
        <v>0</v>
      </c>
      <c r="I213" s="9">
        <f>[1]الغربية!D206</f>
        <v>0</v>
      </c>
      <c r="J213" s="9">
        <f>[1]ابوظبى!D211</f>
        <v>0</v>
      </c>
      <c r="K213" s="14" t="s">
        <v>18</v>
      </c>
      <c r="L213" s="43" t="s">
        <v>46</v>
      </c>
      <c r="M213" s="20"/>
    </row>
    <row r="214" spans="1:15" ht="24.95" customHeight="1">
      <c r="A214" s="6">
        <f>SUM(B214:J214)</f>
        <v>0</v>
      </c>
      <c r="B214" s="9">
        <f>[1]الفجيرة!D212</f>
        <v>0</v>
      </c>
      <c r="C214" s="9">
        <f>'[1]رأس الخيمة'!D212</f>
        <v>0</v>
      </c>
      <c r="D214" s="9">
        <f>'[1]ام القيوين'!D212</f>
        <v>0</v>
      </c>
      <c r="E214" s="9">
        <f>[1]عجمان!D212</f>
        <v>0</v>
      </c>
      <c r="F214" s="9">
        <f>[1]الشارقة!D212</f>
        <v>0</v>
      </c>
      <c r="G214" s="9">
        <f>[1]دبى!D212</f>
        <v>0</v>
      </c>
      <c r="H214" s="9">
        <f>[1]العين!D207</f>
        <v>0</v>
      </c>
      <c r="I214" s="9">
        <f>[1]الغربية!D207</f>
        <v>0</v>
      </c>
      <c r="J214" s="9">
        <f>[1]ابوظبى!D212</f>
        <v>0</v>
      </c>
      <c r="K214" s="14" t="s">
        <v>17</v>
      </c>
      <c r="L214" s="43"/>
      <c r="M214" s="20"/>
    </row>
    <row r="215" spans="1:15" ht="24.95" customHeight="1">
      <c r="A215" s="6">
        <f t="shared" ref="A215:J215" si="34">SUM(A211:A214)</f>
        <v>0</v>
      </c>
      <c r="B215" s="6">
        <f t="shared" si="34"/>
        <v>0</v>
      </c>
      <c r="C215" s="6">
        <f t="shared" si="34"/>
        <v>0</v>
      </c>
      <c r="D215" s="6">
        <f t="shared" si="34"/>
        <v>0</v>
      </c>
      <c r="E215" s="6">
        <f t="shared" si="34"/>
        <v>0</v>
      </c>
      <c r="F215" s="6">
        <f t="shared" si="34"/>
        <v>0</v>
      </c>
      <c r="G215" s="6">
        <f t="shared" si="34"/>
        <v>0</v>
      </c>
      <c r="H215" s="6">
        <f t="shared" si="34"/>
        <v>0</v>
      </c>
      <c r="I215" s="6">
        <f t="shared" si="34"/>
        <v>0</v>
      </c>
      <c r="J215" s="6">
        <f t="shared" si="34"/>
        <v>0</v>
      </c>
      <c r="K215" s="44" t="s">
        <v>20</v>
      </c>
      <c r="L215" s="44"/>
      <c r="M215" s="20"/>
    </row>
    <row r="216" spans="1:15" ht="24.95" customHeight="1">
      <c r="A216" s="24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6"/>
    </row>
    <row r="217" spans="1:15" ht="20.100000000000001" customHeight="1">
      <c r="A217" s="33" t="s">
        <v>0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5"/>
      <c r="O217" s="3"/>
    </row>
    <row r="218" spans="1:15" ht="20.100000000000001" customHeight="1">
      <c r="A218" s="45" t="s">
        <v>103</v>
      </c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7"/>
    </row>
    <row r="219" spans="1:15" ht="30" customHeight="1">
      <c r="A219" s="19" t="s">
        <v>104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44" t="s">
        <v>1</v>
      </c>
      <c r="L219" s="23" t="s">
        <v>54</v>
      </c>
      <c r="M219" s="23" t="s">
        <v>63</v>
      </c>
    </row>
    <row r="220" spans="1:15" ht="30" customHeight="1">
      <c r="A220" s="40" t="s">
        <v>105</v>
      </c>
      <c r="B220" s="37" t="s">
        <v>5</v>
      </c>
      <c r="C220" s="37" t="s">
        <v>6</v>
      </c>
      <c r="D220" s="37" t="s">
        <v>7</v>
      </c>
      <c r="E220" s="37" t="s">
        <v>8</v>
      </c>
      <c r="F220" s="37" t="s">
        <v>9</v>
      </c>
      <c r="G220" s="37" t="s">
        <v>10</v>
      </c>
      <c r="H220" s="37" t="s">
        <v>11</v>
      </c>
      <c r="I220" s="37" t="s">
        <v>12</v>
      </c>
      <c r="J220" s="37" t="s">
        <v>13</v>
      </c>
      <c r="K220" s="44"/>
      <c r="L220" s="23"/>
      <c r="M220" s="23"/>
    </row>
    <row r="221" spans="1:15" ht="30" customHeight="1">
      <c r="A221" s="41"/>
      <c r="B221" s="38"/>
      <c r="C221" s="38"/>
      <c r="D221" s="38"/>
      <c r="E221" s="38"/>
      <c r="F221" s="38"/>
      <c r="G221" s="38"/>
      <c r="H221" s="38"/>
      <c r="I221" s="38"/>
      <c r="J221" s="38"/>
      <c r="K221" s="44"/>
      <c r="L221" s="23"/>
      <c r="M221" s="23"/>
    </row>
    <row r="222" spans="1:15" ht="24.95" customHeight="1">
      <c r="A222" s="6">
        <f>SUM(B222:J222)</f>
        <v>67</v>
      </c>
      <c r="B222" s="9">
        <f>[1]الفجيرة!D221</f>
        <v>4</v>
      </c>
      <c r="C222" s="9">
        <f>'[1]رأس الخيمة'!D221</f>
        <v>16</v>
      </c>
      <c r="D222" s="9">
        <f>'[1]ام القيوين'!D221</f>
        <v>4</v>
      </c>
      <c r="E222" s="9">
        <f>[1]عجمان!D221</f>
        <v>0</v>
      </c>
      <c r="F222" s="9">
        <f>[1]الشارقة!D221</f>
        <v>3</v>
      </c>
      <c r="G222" s="9">
        <f>[1]دبى!D221</f>
        <v>20</v>
      </c>
      <c r="H222" s="9">
        <f>[1]العين!D216</f>
        <v>0</v>
      </c>
      <c r="I222" s="9">
        <f>[1]الغربية!D216</f>
        <v>0</v>
      </c>
      <c r="J222" s="9">
        <f>[1]ابوظبى!D221</f>
        <v>20</v>
      </c>
      <c r="K222" s="14" t="s">
        <v>14</v>
      </c>
      <c r="L222" s="42" t="s">
        <v>15</v>
      </c>
      <c r="M222" s="20" t="s">
        <v>64</v>
      </c>
    </row>
    <row r="223" spans="1:15" ht="24.95" customHeight="1">
      <c r="A223" s="6">
        <f>SUM(B223:J223)</f>
        <v>64</v>
      </c>
      <c r="B223" s="9">
        <f>[1]الفجيرة!D222</f>
        <v>8</v>
      </c>
      <c r="C223" s="9">
        <f>'[1]رأس الخيمة'!D222</f>
        <v>11</v>
      </c>
      <c r="D223" s="9">
        <f>'[1]ام القيوين'!D222</f>
        <v>3</v>
      </c>
      <c r="E223" s="9">
        <f>[1]عجمان!D222</f>
        <v>1</v>
      </c>
      <c r="F223" s="9">
        <f>[1]الشارقة!D222</f>
        <v>8</v>
      </c>
      <c r="G223" s="9">
        <f>[1]دبى!D222</f>
        <v>14</v>
      </c>
      <c r="H223" s="9">
        <f>[1]العين!D217</f>
        <v>0</v>
      </c>
      <c r="I223" s="9">
        <f>[1]الغربية!D217</f>
        <v>0</v>
      </c>
      <c r="J223" s="9">
        <f>[1]ابوظبى!D222</f>
        <v>19</v>
      </c>
      <c r="K223" s="14" t="s">
        <v>17</v>
      </c>
      <c r="L223" s="42"/>
      <c r="M223" s="20"/>
    </row>
    <row r="224" spans="1:15" ht="24.95" customHeight="1">
      <c r="A224" s="6">
        <f>SUM(B224:J224)</f>
        <v>104</v>
      </c>
      <c r="B224" s="9">
        <f>[1]الفجيرة!D223</f>
        <v>1</v>
      </c>
      <c r="C224" s="9">
        <f>'[1]رأس الخيمة'!D223</f>
        <v>7</v>
      </c>
      <c r="D224" s="9">
        <f>'[1]ام القيوين'!D223</f>
        <v>3</v>
      </c>
      <c r="E224" s="9">
        <f>[1]عجمان!D223</f>
        <v>5</v>
      </c>
      <c r="F224" s="9">
        <f>[1]الشارقة!D223</f>
        <v>21</v>
      </c>
      <c r="G224" s="9">
        <f>[1]دبى!D223</f>
        <v>28</v>
      </c>
      <c r="H224" s="9">
        <f>[1]العين!D218</f>
        <v>0</v>
      </c>
      <c r="I224" s="9">
        <f>[1]الغربية!D218</f>
        <v>0</v>
      </c>
      <c r="J224" s="9">
        <f>[1]ابوظبى!D223</f>
        <v>39</v>
      </c>
      <c r="K224" s="14" t="s">
        <v>18</v>
      </c>
      <c r="L224" s="43" t="s">
        <v>46</v>
      </c>
      <c r="M224" s="20"/>
    </row>
    <row r="225" spans="1:13" ht="24.95" customHeight="1">
      <c r="A225" s="6">
        <f>SUM(B225:J225)</f>
        <v>56</v>
      </c>
      <c r="B225" s="9">
        <f>[1]الفجيرة!D224</f>
        <v>4</v>
      </c>
      <c r="C225" s="9">
        <f>'[1]رأس الخيمة'!D224</f>
        <v>0</v>
      </c>
      <c r="D225" s="9">
        <f>'[1]ام القيوين'!D224</f>
        <v>3</v>
      </c>
      <c r="E225" s="9">
        <f>[1]عجمان!D224</f>
        <v>2</v>
      </c>
      <c r="F225" s="9">
        <f>[1]الشارقة!D224</f>
        <v>12</v>
      </c>
      <c r="G225" s="9">
        <f>[1]دبى!D224</f>
        <v>21</v>
      </c>
      <c r="H225" s="9">
        <f>[1]العين!D219</f>
        <v>0</v>
      </c>
      <c r="I225" s="9">
        <f>[1]الغربية!D219</f>
        <v>0</v>
      </c>
      <c r="J225" s="9">
        <f>[1]ابوظبى!D224</f>
        <v>14</v>
      </c>
      <c r="K225" s="14" t="s">
        <v>17</v>
      </c>
      <c r="L225" s="43"/>
      <c r="M225" s="20"/>
    </row>
    <row r="226" spans="1:13" ht="24.95" customHeight="1">
      <c r="A226" s="6">
        <f t="shared" ref="A226:J226" si="35">SUM(A222:A225)</f>
        <v>291</v>
      </c>
      <c r="B226" s="6">
        <f t="shared" si="35"/>
        <v>17</v>
      </c>
      <c r="C226" s="6">
        <f t="shared" si="35"/>
        <v>34</v>
      </c>
      <c r="D226" s="6">
        <f t="shared" si="35"/>
        <v>13</v>
      </c>
      <c r="E226" s="6">
        <f t="shared" si="35"/>
        <v>8</v>
      </c>
      <c r="F226" s="6">
        <f t="shared" si="35"/>
        <v>44</v>
      </c>
      <c r="G226" s="6">
        <f t="shared" si="35"/>
        <v>83</v>
      </c>
      <c r="H226" s="6">
        <f t="shared" si="35"/>
        <v>0</v>
      </c>
      <c r="I226" s="6">
        <f t="shared" si="35"/>
        <v>0</v>
      </c>
      <c r="J226" s="6">
        <f t="shared" si="35"/>
        <v>92</v>
      </c>
      <c r="K226" s="44" t="s">
        <v>4</v>
      </c>
      <c r="L226" s="44"/>
      <c r="M226" s="20"/>
    </row>
    <row r="227" spans="1:13" ht="24.95" customHeight="1">
      <c r="A227" s="6">
        <f>SUM(B227:J227)</f>
        <v>0</v>
      </c>
      <c r="B227" s="9">
        <f>[1]الفجيرة!D226</f>
        <v>0</v>
      </c>
      <c r="C227" s="9">
        <f>'[1]رأس الخيمة'!D226</f>
        <v>0</v>
      </c>
      <c r="D227" s="9">
        <f>'[1]ام القيوين'!D226</f>
        <v>0</v>
      </c>
      <c r="E227" s="9">
        <f>[1]عجمان!D226</f>
        <v>0</v>
      </c>
      <c r="F227" s="9">
        <f>[1]الشارقة!D226</f>
        <v>0</v>
      </c>
      <c r="G227" s="9">
        <f>[1]دبى!D226</f>
        <v>0</v>
      </c>
      <c r="H227" s="9">
        <f>[1]العين!D221</f>
        <v>0</v>
      </c>
      <c r="I227" s="9">
        <f>[1]الغربية!D221</f>
        <v>0</v>
      </c>
      <c r="J227" s="9">
        <f>[1]ابوظبى!D226</f>
        <v>0</v>
      </c>
      <c r="K227" s="14" t="s">
        <v>18</v>
      </c>
      <c r="L227" s="42" t="s">
        <v>15</v>
      </c>
      <c r="M227" s="20" t="s">
        <v>65</v>
      </c>
    </row>
    <row r="228" spans="1:13" ht="24.95" customHeight="1">
      <c r="A228" s="6">
        <f>SUM(B228:J228)</f>
        <v>0</v>
      </c>
      <c r="B228" s="9">
        <f>[1]الفجيرة!D227</f>
        <v>0</v>
      </c>
      <c r="C228" s="9">
        <f>'[1]رأس الخيمة'!D227</f>
        <v>0</v>
      </c>
      <c r="D228" s="9">
        <f>'[1]ام القيوين'!D227</f>
        <v>0</v>
      </c>
      <c r="E228" s="9">
        <f>[1]عجمان!D227</f>
        <v>0</v>
      </c>
      <c r="F228" s="9">
        <f>[1]الشارقة!D227</f>
        <v>0</v>
      </c>
      <c r="G228" s="9">
        <f>[1]دبى!D227</f>
        <v>0</v>
      </c>
      <c r="H228" s="9">
        <f>[1]العين!D222</f>
        <v>0</v>
      </c>
      <c r="I228" s="9">
        <f>[1]الغربية!D222</f>
        <v>0</v>
      </c>
      <c r="J228" s="9">
        <f>[1]ابوظبى!D227</f>
        <v>0</v>
      </c>
      <c r="K228" s="14" t="s">
        <v>22</v>
      </c>
      <c r="L228" s="42"/>
      <c r="M228" s="20"/>
    </row>
    <row r="229" spans="1:13" ht="24.95" customHeight="1">
      <c r="A229" s="6">
        <f>SUM(B229:J229)</f>
        <v>2</v>
      </c>
      <c r="B229" s="9">
        <f>[1]الفجيرة!D228</f>
        <v>0</v>
      </c>
      <c r="C229" s="9">
        <f>'[1]رأس الخيمة'!D228</f>
        <v>0</v>
      </c>
      <c r="D229" s="9">
        <f>'[1]ام القيوين'!D228</f>
        <v>0</v>
      </c>
      <c r="E229" s="9">
        <f>[1]عجمان!D228</f>
        <v>0</v>
      </c>
      <c r="F229" s="9">
        <f>[1]الشارقة!D228</f>
        <v>0</v>
      </c>
      <c r="G229" s="9">
        <f>[1]دبى!D228</f>
        <v>0</v>
      </c>
      <c r="H229" s="9">
        <f>[1]العين!D223</f>
        <v>0</v>
      </c>
      <c r="I229" s="9">
        <f>[1]الغربية!D223</f>
        <v>0</v>
      </c>
      <c r="J229" s="9">
        <f>[1]ابوظبى!D228</f>
        <v>2</v>
      </c>
      <c r="K229" s="14" t="s">
        <v>18</v>
      </c>
      <c r="L229" s="43" t="s">
        <v>46</v>
      </c>
      <c r="M229" s="20"/>
    </row>
    <row r="230" spans="1:13" ht="24.95" customHeight="1">
      <c r="A230" s="6">
        <f>SUM(B230:J230)</f>
        <v>1</v>
      </c>
      <c r="B230" s="9">
        <f>[1]الفجيرة!D229</f>
        <v>0</v>
      </c>
      <c r="C230" s="9">
        <f>'[1]رأس الخيمة'!D229</f>
        <v>0</v>
      </c>
      <c r="D230" s="9">
        <f>'[1]ام القيوين'!D229</f>
        <v>0</v>
      </c>
      <c r="E230" s="9">
        <f>[1]عجمان!D229</f>
        <v>0</v>
      </c>
      <c r="F230" s="9">
        <f>[1]الشارقة!D229</f>
        <v>0</v>
      </c>
      <c r="G230" s="9">
        <f>[1]دبى!D229</f>
        <v>1</v>
      </c>
      <c r="H230" s="9">
        <f>[1]العين!D224</f>
        <v>0</v>
      </c>
      <c r="I230" s="9">
        <f>[1]الغربية!D224</f>
        <v>0</v>
      </c>
      <c r="J230" s="9">
        <f>[1]ابوظبى!D229</f>
        <v>0</v>
      </c>
      <c r="K230" s="14" t="s">
        <v>17</v>
      </c>
      <c r="L230" s="43"/>
      <c r="M230" s="20"/>
    </row>
    <row r="231" spans="1:13" ht="24.95" customHeight="1">
      <c r="A231" s="6">
        <f t="shared" ref="A231:J231" si="36">SUM(A227:A230)</f>
        <v>3</v>
      </c>
      <c r="B231" s="6">
        <f t="shared" si="36"/>
        <v>0</v>
      </c>
      <c r="C231" s="6">
        <f t="shared" si="36"/>
        <v>0</v>
      </c>
      <c r="D231" s="6">
        <f t="shared" si="36"/>
        <v>0</v>
      </c>
      <c r="E231" s="6">
        <f t="shared" si="36"/>
        <v>0</v>
      </c>
      <c r="F231" s="6">
        <f t="shared" si="36"/>
        <v>0</v>
      </c>
      <c r="G231" s="6">
        <f t="shared" si="36"/>
        <v>1</v>
      </c>
      <c r="H231" s="6">
        <f t="shared" si="36"/>
        <v>0</v>
      </c>
      <c r="I231" s="6">
        <f t="shared" si="36"/>
        <v>0</v>
      </c>
      <c r="J231" s="6">
        <f t="shared" si="36"/>
        <v>2</v>
      </c>
      <c r="K231" s="44" t="s">
        <v>4</v>
      </c>
      <c r="L231" s="44"/>
      <c r="M231" s="20"/>
    </row>
    <row r="232" spans="1:13" ht="24.95" customHeight="1">
      <c r="A232" s="6">
        <f>SUM(B232:J232)</f>
        <v>4</v>
      </c>
      <c r="B232" s="9">
        <f>[1]الفجيرة!D231</f>
        <v>0</v>
      </c>
      <c r="C232" s="9">
        <f>'[1]رأس الخيمة'!D231</f>
        <v>1</v>
      </c>
      <c r="D232" s="9">
        <f>'[1]ام القيوين'!D231</f>
        <v>0</v>
      </c>
      <c r="E232" s="9">
        <f>[1]عجمان!D231</f>
        <v>0</v>
      </c>
      <c r="F232" s="9">
        <f>[1]الشارقة!D231</f>
        <v>1</v>
      </c>
      <c r="G232" s="9">
        <f>[1]دبى!D231</f>
        <v>0</v>
      </c>
      <c r="H232" s="9">
        <f>[1]العين!D226</f>
        <v>0</v>
      </c>
      <c r="I232" s="9">
        <f>[1]الغربية!D226</f>
        <v>0</v>
      </c>
      <c r="J232" s="9">
        <f>[1]ابوظبى!D231</f>
        <v>2</v>
      </c>
      <c r="K232" s="14" t="s">
        <v>18</v>
      </c>
      <c r="L232" s="42" t="s">
        <v>15</v>
      </c>
      <c r="M232" s="20" t="s">
        <v>66</v>
      </c>
    </row>
    <row r="233" spans="1:13" ht="24.95" customHeight="1">
      <c r="A233" s="6">
        <f>SUM(B233:J233)</f>
        <v>8</v>
      </c>
      <c r="B233" s="9">
        <f>[1]الفجيرة!D232</f>
        <v>0</v>
      </c>
      <c r="C233" s="9">
        <f>'[1]رأس الخيمة'!D232</f>
        <v>0</v>
      </c>
      <c r="D233" s="9">
        <f>'[1]ام القيوين'!D232</f>
        <v>0</v>
      </c>
      <c r="E233" s="9">
        <f>[1]عجمان!D232</f>
        <v>0</v>
      </c>
      <c r="F233" s="9">
        <f>[1]الشارقة!D232</f>
        <v>1</v>
      </c>
      <c r="G233" s="9">
        <f>[1]دبى!D232</f>
        <v>0</v>
      </c>
      <c r="H233" s="9">
        <f>[1]العين!D227</f>
        <v>0</v>
      </c>
      <c r="I233" s="9">
        <f>[1]الغربية!D227</f>
        <v>0</v>
      </c>
      <c r="J233" s="9">
        <f>[1]ابوظبى!D232</f>
        <v>7</v>
      </c>
      <c r="K233" s="14" t="s">
        <v>17</v>
      </c>
      <c r="L233" s="42"/>
      <c r="M233" s="20"/>
    </row>
    <row r="234" spans="1:13" ht="24.95" customHeight="1">
      <c r="A234" s="6">
        <f>SUM(B234:J234)</f>
        <v>8</v>
      </c>
      <c r="B234" s="9">
        <f>[1]الفجيرة!D233</f>
        <v>0</v>
      </c>
      <c r="C234" s="9">
        <f>'[1]رأس الخيمة'!D233</f>
        <v>0</v>
      </c>
      <c r="D234" s="9">
        <f>'[1]ام القيوين'!D233</f>
        <v>0</v>
      </c>
      <c r="E234" s="9">
        <f>[1]عجمان!D233</f>
        <v>0</v>
      </c>
      <c r="F234" s="9">
        <f>[1]الشارقة!D233</f>
        <v>0</v>
      </c>
      <c r="G234" s="9">
        <f>[1]دبى!D233</f>
        <v>4</v>
      </c>
      <c r="H234" s="9">
        <f>[1]العين!D228</f>
        <v>0</v>
      </c>
      <c r="I234" s="9">
        <f>[1]الغربية!D228</f>
        <v>0</v>
      </c>
      <c r="J234" s="9">
        <f>[1]ابوظبى!D233</f>
        <v>4</v>
      </c>
      <c r="K234" s="14" t="s">
        <v>18</v>
      </c>
      <c r="L234" s="43" t="s">
        <v>46</v>
      </c>
      <c r="M234" s="20"/>
    </row>
    <row r="235" spans="1:13" ht="24.95" customHeight="1">
      <c r="A235" s="6">
        <f>SUM(B235:J235)</f>
        <v>5</v>
      </c>
      <c r="B235" s="9">
        <f>[1]الفجيرة!D234</f>
        <v>0</v>
      </c>
      <c r="C235" s="9">
        <f>'[1]رأس الخيمة'!D234</f>
        <v>1</v>
      </c>
      <c r="D235" s="9">
        <f>'[1]ام القيوين'!D234</f>
        <v>0</v>
      </c>
      <c r="E235" s="9">
        <f>[1]عجمان!D234</f>
        <v>0</v>
      </c>
      <c r="F235" s="9">
        <f>[1]الشارقة!D234</f>
        <v>0</v>
      </c>
      <c r="G235" s="9">
        <f>[1]دبى!D234</f>
        <v>0</v>
      </c>
      <c r="H235" s="9">
        <f>[1]العين!D229</f>
        <v>0</v>
      </c>
      <c r="I235" s="9">
        <f>[1]الغربية!D229</f>
        <v>0</v>
      </c>
      <c r="J235" s="9">
        <f>[1]ابوظبى!D234</f>
        <v>4</v>
      </c>
      <c r="K235" s="14" t="s">
        <v>17</v>
      </c>
      <c r="L235" s="43"/>
      <c r="M235" s="20"/>
    </row>
    <row r="236" spans="1:13" ht="24.95" customHeight="1">
      <c r="A236" s="6">
        <f t="shared" ref="A236:J236" si="37">SUM(A232:A235)</f>
        <v>25</v>
      </c>
      <c r="B236" s="6">
        <f t="shared" si="37"/>
        <v>0</v>
      </c>
      <c r="C236" s="6">
        <f t="shared" si="37"/>
        <v>2</v>
      </c>
      <c r="D236" s="6">
        <f t="shared" si="37"/>
        <v>0</v>
      </c>
      <c r="E236" s="6">
        <f t="shared" si="37"/>
        <v>0</v>
      </c>
      <c r="F236" s="6">
        <f t="shared" si="37"/>
        <v>2</v>
      </c>
      <c r="G236" s="6">
        <f t="shared" si="37"/>
        <v>4</v>
      </c>
      <c r="H236" s="6">
        <f t="shared" si="37"/>
        <v>0</v>
      </c>
      <c r="I236" s="6">
        <f t="shared" si="37"/>
        <v>0</v>
      </c>
      <c r="J236" s="6">
        <f t="shared" si="37"/>
        <v>17</v>
      </c>
      <c r="K236" s="44" t="s">
        <v>4</v>
      </c>
      <c r="L236" s="44"/>
      <c r="M236" s="20"/>
    </row>
    <row r="237" spans="1:13" ht="24.95" customHeight="1">
      <c r="A237" s="6">
        <f>SUM(B237:J237)</f>
        <v>52</v>
      </c>
      <c r="B237" s="9">
        <f>[1]الفجيرة!D236</f>
        <v>5</v>
      </c>
      <c r="C237" s="9">
        <f>'[1]رأس الخيمة'!D236</f>
        <v>3</v>
      </c>
      <c r="D237" s="9">
        <f>'[1]ام القيوين'!D236</f>
        <v>0</v>
      </c>
      <c r="E237" s="9">
        <f>[1]عجمان!D236</f>
        <v>0</v>
      </c>
      <c r="F237" s="9">
        <f>[1]الشارقة!D236</f>
        <v>0</v>
      </c>
      <c r="G237" s="9">
        <f>[1]دبى!D236</f>
        <v>19</v>
      </c>
      <c r="H237" s="9">
        <f>[1]العين!D231</f>
        <v>0</v>
      </c>
      <c r="I237" s="9">
        <f>[1]الغربية!D231</f>
        <v>0</v>
      </c>
      <c r="J237" s="9">
        <f>[1]ابوظبى!D236</f>
        <v>25</v>
      </c>
      <c r="K237" s="14" t="s">
        <v>18</v>
      </c>
      <c r="L237" s="42" t="s">
        <v>15</v>
      </c>
      <c r="M237" s="20" t="s">
        <v>67</v>
      </c>
    </row>
    <row r="238" spans="1:13" ht="24.95" customHeight="1">
      <c r="A238" s="6">
        <f>SUM(B238:J238)</f>
        <v>40</v>
      </c>
      <c r="B238" s="9">
        <f>[1]الفجيرة!D237</f>
        <v>7</v>
      </c>
      <c r="C238" s="9">
        <f>'[1]رأس الخيمة'!D237</f>
        <v>6</v>
      </c>
      <c r="D238" s="9">
        <f>'[1]ام القيوين'!D237</f>
        <v>0</v>
      </c>
      <c r="E238" s="9">
        <f>[1]عجمان!D237</f>
        <v>0</v>
      </c>
      <c r="F238" s="9">
        <f>[1]الشارقة!D237</f>
        <v>1</v>
      </c>
      <c r="G238" s="9">
        <f>[1]دبى!D237</f>
        <v>15</v>
      </c>
      <c r="H238" s="9">
        <f>[1]العين!D232</f>
        <v>0</v>
      </c>
      <c r="I238" s="9">
        <f>[1]الغربية!D232</f>
        <v>0</v>
      </c>
      <c r="J238" s="9">
        <f>[1]ابوظبى!D237</f>
        <v>11</v>
      </c>
      <c r="K238" s="14" t="s">
        <v>17</v>
      </c>
      <c r="L238" s="42"/>
      <c r="M238" s="20"/>
    </row>
    <row r="239" spans="1:13" ht="24.95" customHeight="1">
      <c r="A239" s="6">
        <f>SUM(B239:J239)</f>
        <v>82</v>
      </c>
      <c r="B239" s="9">
        <f>[1]الفجيرة!D238</f>
        <v>25</v>
      </c>
      <c r="C239" s="9">
        <f>'[1]رأس الخيمة'!D238</f>
        <v>3</v>
      </c>
      <c r="D239" s="9">
        <f>'[1]ام القيوين'!D238</f>
        <v>0</v>
      </c>
      <c r="E239" s="9">
        <f>[1]عجمان!D238</f>
        <v>0</v>
      </c>
      <c r="F239" s="9">
        <f>[1]الشارقة!D238</f>
        <v>4</v>
      </c>
      <c r="G239" s="9">
        <f>[1]دبى!D238</f>
        <v>31</v>
      </c>
      <c r="H239" s="9">
        <f>[1]العين!D233</f>
        <v>0</v>
      </c>
      <c r="I239" s="9">
        <f>[1]الغربية!D233</f>
        <v>0</v>
      </c>
      <c r="J239" s="9">
        <f>[1]ابوظبى!D238</f>
        <v>19</v>
      </c>
      <c r="K239" s="14" t="s">
        <v>18</v>
      </c>
      <c r="L239" s="43" t="s">
        <v>46</v>
      </c>
      <c r="M239" s="20"/>
    </row>
    <row r="240" spans="1:13" ht="24.95" customHeight="1">
      <c r="A240" s="6">
        <f>SUM(B240:J240)</f>
        <v>28</v>
      </c>
      <c r="B240" s="9">
        <f>[1]الفجيرة!D239</f>
        <v>5</v>
      </c>
      <c r="C240" s="9">
        <f>'[1]رأس الخيمة'!D239</f>
        <v>1</v>
      </c>
      <c r="D240" s="9">
        <f>'[1]ام القيوين'!D239</f>
        <v>0</v>
      </c>
      <c r="E240" s="9">
        <f>[1]عجمان!D239</f>
        <v>1</v>
      </c>
      <c r="F240" s="9">
        <f>[1]الشارقة!D239</f>
        <v>2</v>
      </c>
      <c r="G240" s="9">
        <f>[1]دبى!D239</f>
        <v>11</v>
      </c>
      <c r="H240" s="9">
        <f>[1]العين!D234</f>
        <v>0</v>
      </c>
      <c r="I240" s="9">
        <f>[1]الغربية!D234</f>
        <v>0</v>
      </c>
      <c r="J240" s="9">
        <f>[1]ابوظبى!D239</f>
        <v>8</v>
      </c>
      <c r="K240" s="14" t="s">
        <v>17</v>
      </c>
      <c r="L240" s="43"/>
      <c r="M240" s="20"/>
    </row>
    <row r="241" spans="1:13" ht="24.95" customHeight="1">
      <c r="A241" s="6">
        <f t="shared" ref="A241:J241" si="38">SUM(A237:A240)</f>
        <v>202</v>
      </c>
      <c r="B241" s="6">
        <f t="shared" si="38"/>
        <v>42</v>
      </c>
      <c r="C241" s="6">
        <f t="shared" si="38"/>
        <v>13</v>
      </c>
      <c r="D241" s="6">
        <f t="shared" si="38"/>
        <v>0</v>
      </c>
      <c r="E241" s="6">
        <f t="shared" si="38"/>
        <v>1</v>
      </c>
      <c r="F241" s="6">
        <f t="shared" si="38"/>
        <v>7</v>
      </c>
      <c r="G241" s="6">
        <f t="shared" si="38"/>
        <v>76</v>
      </c>
      <c r="H241" s="6">
        <f t="shared" si="38"/>
        <v>0</v>
      </c>
      <c r="I241" s="6">
        <f t="shared" si="38"/>
        <v>0</v>
      </c>
      <c r="J241" s="6">
        <f t="shared" si="38"/>
        <v>63</v>
      </c>
      <c r="K241" s="44" t="s">
        <v>4</v>
      </c>
      <c r="L241" s="44"/>
      <c r="M241" s="20"/>
    </row>
    <row r="242" spans="1:13" ht="24.95" customHeight="1">
      <c r="A242" s="6">
        <f>SUM(B242:J242)</f>
        <v>3</v>
      </c>
      <c r="B242" s="9">
        <f>[1]الفجيرة!D241</f>
        <v>0</v>
      </c>
      <c r="C242" s="9">
        <f>'[1]رأس الخيمة'!D241</f>
        <v>0</v>
      </c>
      <c r="D242" s="9">
        <f>'[1]ام القيوين'!D241</f>
        <v>0</v>
      </c>
      <c r="E242" s="9">
        <f>[1]عجمان!D241</f>
        <v>0</v>
      </c>
      <c r="F242" s="9">
        <f>[1]الشارقة!D241</f>
        <v>2</v>
      </c>
      <c r="G242" s="9">
        <f>[1]دبى!D241</f>
        <v>0</v>
      </c>
      <c r="H242" s="9">
        <f>[1]العين!D236</f>
        <v>0</v>
      </c>
      <c r="I242" s="9">
        <f>[1]الغربية!D236</f>
        <v>0</v>
      </c>
      <c r="J242" s="9">
        <f>[1]ابوظبى!D241</f>
        <v>1</v>
      </c>
      <c r="K242" s="14" t="s">
        <v>18</v>
      </c>
      <c r="L242" s="42" t="s">
        <v>15</v>
      </c>
      <c r="M242" s="20" t="s">
        <v>68</v>
      </c>
    </row>
    <row r="243" spans="1:13" ht="24.95" customHeight="1">
      <c r="A243" s="6">
        <f>SUM(B243:J243)</f>
        <v>3</v>
      </c>
      <c r="B243" s="9">
        <f>[1]الفجيرة!D242</f>
        <v>0</v>
      </c>
      <c r="C243" s="9">
        <f>'[1]رأس الخيمة'!D242</f>
        <v>1</v>
      </c>
      <c r="D243" s="9">
        <f>'[1]ام القيوين'!D242</f>
        <v>0</v>
      </c>
      <c r="E243" s="9">
        <f>[1]عجمان!D242</f>
        <v>0</v>
      </c>
      <c r="F243" s="9">
        <f>[1]الشارقة!D242</f>
        <v>2</v>
      </c>
      <c r="G243" s="9">
        <f>[1]دبى!D242</f>
        <v>0</v>
      </c>
      <c r="H243" s="9">
        <f>[1]العين!D237</f>
        <v>0</v>
      </c>
      <c r="I243" s="9">
        <f>[1]الغربية!D237</f>
        <v>0</v>
      </c>
      <c r="J243" s="9">
        <f>[1]ابوظبى!D242</f>
        <v>0</v>
      </c>
      <c r="K243" s="14" t="s">
        <v>17</v>
      </c>
      <c r="L243" s="42"/>
      <c r="M243" s="20"/>
    </row>
    <row r="244" spans="1:13" ht="24.95" customHeight="1">
      <c r="A244" s="6">
        <f>SUM(B244:J244)</f>
        <v>9</v>
      </c>
      <c r="B244" s="9">
        <f>[1]الفجيرة!D243</f>
        <v>0</v>
      </c>
      <c r="C244" s="9">
        <f>'[1]رأس الخيمة'!D243</f>
        <v>0</v>
      </c>
      <c r="D244" s="9">
        <f>'[1]ام القيوين'!D243</f>
        <v>0</v>
      </c>
      <c r="E244" s="9">
        <f>[1]عجمان!D243</f>
        <v>0</v>
      </c>
      <c r="F244" s="9">
        <f>[1]الشارقة!D243</f>
        <v>8</v>
      </c>
      <c r="G244" s="9">
        <f>[1]دبى!D243</f>
        <v>1</v>
      </c>
      <c r="H244" s="9">
        <f>[1]العين!D238</f>
        <v>0</v>
      </c>
      <c r="I244" s="9">
        <f>[1]الغربية!D238</f>
        <v>0</v>
      </c>
      <c r="J244" s="9">
        <f>[1]ابوظبى!D243</f>
        <v>0</v>
      </c>
      <c r="K244" s="14" t="s">
        <v>18</v>
      </c>
      <c r="L244" s="43" t="s">
        <v>46</v>
      </c>
      <c r="M244" s="20"/>
    </row>
    <row r="245" spans="1:13" ht="24.95" customHeight="1">
      <c r="A245" s="6">
        <f>SUM(B245:J245)</f>
        <v>5</v>
      </c>
      <c r="B245" s="9">
        <f>[1]الفجيرة!D244</f>
        <v>0</v>
      </c>
      <c r="C245" s="9">
        <f>'[1]رأس الخيمة'!D244</f>
        <v>1</v>
      </c>
      <c r="D245" s="9">
        <f>'[1]ام القيوين'!D244</f>
        <v>0</v>
      </c>
      <c r="E245" s="9">
        <f>[1]عجمان!D244</f>
        <v>1</v>
      </c>
      <c r="F245" s="9">
        <f>[1]الشارقة!D244</f>
        <v>2</v>
      </c>
      <c r="G245" s="9">
        <f>[1]دبى!D244</f>
        <v>0</v>
      </c>
      <c r="H245" s="9">
        <f>[1]العين!D239</f>
        <v>0</v>
      </c>
      <c r="I245" s="9">
        <f>[1]الغربية!D239</f>
        <v>0</v>
      </c>
      <c r="J245" s="9">
        <f>[1]ابوظبى!D244</f>
        <v>1</v>
      </c>
      <c r="K245" s="14" t="s">
        <v>17</v>
      </c>
      <c r="L245" s="43"/>
      <c r="M245" s="20"/>
    </row>
    <row r="246" spans="1:13" ht="24.95" customHeight="1">
      <c r="A246" s="6">
        <f t="shared" ref="A246:J246" si="39">SUM(A242:A245)</f>
        <v>20</v>
      </c>
      <c r="B246" s="6">
        <f t="shared" si="39"/>
        <v>0</v>
      </c>
      <c r="C246" s="6">
        <f t="shared" si="39"/>
        <v>2</v>
      </c>
      <c r="D246" s="6">
        <f t="shared" si="39"/>
        <v>0</v>
      </c>
      <c r="E246" s="6">
        <f t="shared" si="39"/>
        <v>1</v>
      </c>
      <c r="F246" s="6">
        <f t="shared" si="39"/>
        <v>14</v>
      </c>
      <c r="G246" s="6">
        <f t="shared" si="39"/>
        <v>1</v>
      </c>
      <c r="H246" s="6">
        <f t="shared" si="39"/>
        <v>0</v>
      </c>
      <c r="I246" s="6">
        <f t="shared" si="39"/>
        <v>0</v>
      </c>
      <c r="J246" s="6">
        <f t="shared" si="39"/>
        <v>2</v>
      </c>
      <c r="K246" s="44" t="s">
        <v>4</v>
      </c>
      <c r="L246" s="44"/>
      <c r="M246" s="20"/>
    </row>
    <row r="247" spans="1:13" ht="23.1" customHeight="1">
      <c r="A247" s="6">
        <f>SUM(B247:J247)</f>
        <v>16</v>
      </c>
      <c r="B247" s="9">
        <f>[1]الفجيرة!D246</f>
        <v>0</v>
      </c>
      <c r="C247" s="9">
        <f>'[1]رأس الخيمة'!D246</f>
        <v>0</v>
      </c>
      <c r="D247" s="9">
        <f>'[1]ام القيوين'!D246</f>
        <v>0</v>
      </c>
      <c r="E247" s="9">
        <f>[1]عجمان!D246</f>
        <v>0</v>
      </c>
      <c r="F247" s="9">
        <f>[1]الشارقة!D246</f>
        <v>0</v>
      </c>
      <c r="G247" s="9">
        <f>[1]دبى!D246</f>
        <v>6</v>
      </c>
      <c r="H247" s="9">
        <f>[1]العين!D241</f>
        <v>0</v>
      </c>
      <c r="I247" s="9">
        <f>[1]الغربية!D241</f>
        <v>0</v>
      </c>
      <c r="J247" s="9">
        <f>[1]ابوظبى!D246</f>
        <v>10</v>
      </c>
      <c r="K247" s="14" t="s">
        <v>18</v>
      </c>
      <c r="L247" s="42" t="s">
        <v>15</v>
      </c>
      <c r="M247" s="20" t="s">
        <v>69</v>
      </c>
    </row>
    <row r="248" spans="1:13" ht="23.1" customHeight="1">
      <c r="A248" s="6">
        <f>SUM(B248:J248)</f>
        <v>9</v>
      </c>
      <c r="B248" s="9">
        <f>[1]الفجيرة!D247</f>
        <v>0</v>
      </c>
      <c r="C248" s="9">
        <f>'[1]رأس الخيمة'!D247</f>
        <v>0</v>
      </c>
      <c r="D248" s="9">
        <f>'[1]ام القيوين'!D247</f>
        <v>0</v>
      </c>
      <c r="E248" s="9">
        <f>[1]عجمان!D247</f>
        <v>0</v>
      </c>
      <c r="F248" s="9">
        <f>[1]الشارقة!D247</f>
        <v>0</v>
      </c>
      <c r="G248" s="9">
        <f>[1]دبى!D247</f>
        <v>4</v>
      </c>
      <c r="H248" s="9">
        <f>[1]العين!D242</f>
        <v>0</v>
      </c>
      <c r="I248" s="9">
        <f>[1]الغربية!D242</f>
        <v>0</v>
      </c>
      <c r="J248" s="9">
        <f>[1]ابوظبى!D247</f>
        <v>5</v>
      </c>
      <c r="K248" s="14" t="s">
        <v>17</v>
      </c>
      <c r="L248" s="42"/>
      <c r="M248" s="20"/>
    </row>
    <row r="249" spans="1:13" ht="23.1" customHeight="1">
      <c r="A249" s="6">
        <f>SUM(B249:J249)</f>
        <v>23</v>
      </c>
      <c r="B249" s="9">
        <f>[1]الفجيرة!D248</f>
        <v>0</v>
      </c>
      <c r="C249" s="9">
        <f>'[1]رأس الخيمة'!D248</f>
        <v>0</v>
      </c>
      <c r="D249" s="9">
        <f>'[1]ام القيوين'!D248</f>
        <v>0</v>
      </c>
      <c r="E249" s="9">
        <f>[1]عجمان!D248</f>
        <v>0</v>
      </c>
      <c r="F249" s="9">
        <f>[1]الشارقة!D248</f>
        <v>0</v>
      </c>
      <c r="G249" s="9">
        <f>[1]دبى!D248</f>
        <v>9</v>
      </c>
      <c r="H249" s="9">
        <f>[1]العين!D243</f>
        <v>0</v>
      </c>
      <c r="I249" s="9">
        <f>[1]الغربية!D243</f>
        <v>0</v>
      </c>
      <c r="J249" s="9">
        <f>[1]ابوظبى!D248</f>
        <v>14</v>
      </c>
      <c r="K249" s="14" t="s">
        <v>18</v>
      </c>
      <c r="L249" s="43" t="s">
        <v>46</v>
      </c>
      <c r="M249" s="20"/>
    </row>
    <row r="250" spans="1:13" ht="23.1" customHeight="1">
      <c r="A250" s="6">
        <f>SUM(B250:J250)</f>
        <v>14</v>
      </c>
      <c r="B250" s="9">
        <f>[1]الفجيرة!D249</f>
        <v>0</v>
      </c>
      <c r="C250" s="9">
        <f>'[1]رأس الخيمة'!D249</f>
        <v>0</v>
      </c>
      <c r="D250" s="9">
        <f>'[1]ام القيوين'!D249</f>
        <v>0</v>
      </c>
      <c r="E250" s="9">
        <f>[1]عجمان!D249</f>
        <v>0</v>
      </c>
      <c r="F250" s="9">
        <f>[1]الشارقة!D249</f>
        <v>0</v>
      </c>
      <c r="G250" s="9">
        <f>[1]دبى!D249</f>
        <v>6</v>
      </c>
      <c r="H250" s="9">
        <f>[1]العين!D244</f>
        <v>0</v>
      </c>
      <c r="I250" s="9">
        <f>[1]الغربية!D244</f>
        <v>0</v>
      </c>
      <c r="J250" s="9">
        <f>[1]ابوظبى!D249</f>
        <v>8</v>
      </c>
      <c r="K250" s="14" t="s">
        <v>17</v>
      </c>
      <c r="L250" s="43"/>
      <c r="M250" s="20"/>
    </row>
    <row r="251" spans="1:13" ht="23.1" customHeight="1">
      <c r="A251" s="6">
        <f t="shared" ref="A251:J251" si="40">SUM(A247:A250)</f>
        <v>62</v>
      </c>
      <c r="B251" s="6">
        <f t="shared" si="40"/>
        <v>0</v>
      </c>
      <c r="C251" s="6">
        <f t="shared" si="40"/>
        <v>0</v>
      </c>
      <c r="D251" s="6">
        <f t="shared" si="40"/>
        <v>0</v>
      </c>
      <c r="E251" s="6">
        <f t="shared" si="40"/>
        <v>0</v>
      </c>
      <c r="F251" s="6">
        <f t="shared" si="40"/>
        <v>0</v>
      </c>
      <c r="G251" s="6">
        <f t="shared" si="40"/>
        <v>25</v>
      </c>
      <c r="H251" s="6">
        <f t="shared" si="40"/>
        <v>0</v>
      </c>
      <c r="I251" s="6">
        <f t="shared" si="40"/>
        <v>0</v>
      </c>
      <c r="J251" s="6">
        <f t="shared" si="40"/>
        <v>37</v>
      </c>
      <c r="K251" s="44" t="s">
        <v>4</v>
      </c>
      <c r="L251" s="44"/>
      <c r="M251" s="20"/>
    </row>
    <row r="252" spans="1:13" ht="24.95" customHeight="1">
      <c r="A252" s="6">
        <f>SUM(B252:J252)</f>
        <v>33</v>
      </c>
      <c r="B252" s="9">
        <f>[1]الفجيرة!D251</f>
        <v>1</v>
      </c>
      <c r="C252" s="9">
        <f>'[1]رأس الخيمة'!D251</f>
        <v>7</v>
      </c>
      <c r="D252" s="9">
        <f>'[1]ام القيوين'!D251</f>
        <v>0</v>
      </c>
      <c r="E252" s="9">
        <f>[1]عجمان!D251</f>
        <v>0</v>
      </c>
      <c r="F252" s="9">
        <f>[1]الشارقة!D251</f>
        <v>1</v>
      </c>
      <c r="G252" s="9">
        <f>[1]دبى!D251</f>
        <v>7</v>
      </c>
      <c r="H252" s="9">
        <f>[1]العين!D246</f>
        <v>0</v>
      </c>
      <c r="I252" s="9">
        <f>[1]الغربية!D246</f>
        <v>0</v>
      </c>
      <c r="J252" s="9">
        <f>[1]ابوظبى!D251</f>
        <v>17</v>
      </c>
      <c r="K252" s="14" t="s">
        <v>14</v>
      </c>
      <c r="L252" s="42" t="s">
        <v>15</v>
      </c>
      <c r="M252" s="20" t="s">
        <v>70</v>
      </c>
    </row>
    <row r="253" spans="1:13" ht="24.95" customHeight="1">
      <c r="A253" s="6">
        <f>SUM(B253:J253)</f>
        <v>21</v>
      </c>
      <c r="B253" s="9">
        <f>[1]الفجيرة!D252</f>
        <v>0</v>
      </c>
      <c r="C253" s="9">
        <f>'[1]رأس الخيمة'!D252</f>
        <v>4</v>
      </c>
      <c r="D253" s="9">
        <f>'[1]ام القيوين'!D252</f>
        <v>0</v>
      </c>
      <c r="E253" s="9">
        <f>[1]عجمان!D252</f>
        <v>0</v>
      </c>
      <c r="F253" s="9">
        <f>[1]الشارقة!D252</f>
        <v>1</v>
      </c>
      <c r="G253" s="9">
        <f>[1]دبى!D252</f>
        <v>7</v>
      </c>
      <c r="H253" s="9">
        <f>[1]العين!D247</f>
        <v>0</v>
      </c>
      <c r="I253" s="9">
        <f>[1]الغربية!D247</f>
        <v>0</v>
      </c>
      <c r="J253" s="9">
        <f>[1]ابوظبى!D252</f>
        <v>9</v>
      </c>
      <c r="K253" s="14" t="s">
        <v>17</v>
      </c>
      <c r="L253" s="42"/>
      <c r="M253" s="20"/>
    </row>
    <row r="254" spans="1:13" ht="24.95" customHeight="1">
      <c r="A254" s="6">
        <f>SUM(B254:J254)</f>
        <v>56</v>
      </c>
      <c r="B254" s="9">
        <f>[1]الفجيرة!D253</f>
        <v>1</v>
      </c>
      <c r="C254" s="9">
        <f>'[1]رأس الخيمة'!D253</f>
        <v>3</v>
      </c>
      <c r="D254" s="9">
        <f>'[1]ام القيوين'!D253</f>
        <v>1</v>
      </c>
      <c r="E254" s="9">
        <f>[1]عجمان!D253</f>
        <v>0</v>
      </c>
      <c r="F254" s="9">
        <f>[1]الشارقة!D253</f>
        <v>12</v>
      </c>
      <c r="G254" s="9">
        <f>[1]دبى!D253</f>
        <v>20</v>
      </c>
      <c r="H254" s="9">
        <f>[1]العين!D248</f>
        <v>0</v>
      </c>
      <c r="I254" s="9">
        <f>[1]الغربية!D248</f>
        <v>0</v>
      </c>
      <c r="J254" s="9">
        <f>[1]ابوظبى!D253</f>
        <v>19</v>
      </c>
      <c r="K254" s="14" t="s">
        <v>18</v>
      </c>
      <c r="L254" s="43" t="s">
        <v>46</v>
      </c>
      <c r="M254" s="20"/>
    </row>
    <row r="255" spans="1:13" ht="24.95" customHeight="1">
      <c r="A255" s="6">
        <f>SUM(B255:J255)</f>
        <v>20</v>
      </c>
      <c r="B255" s="9">
        <f>[1]الفجيرة!D254</f>
        <v>1</v>
      </c>
      <c r="C255" s="9">
        <f>'[1]رأس الخيمة'!D254</f>
        <v>1</v>
      </c>
      <c r="D255" s="9">
        <f>'[1]ام القيوين'!D254</f>
        <v>0</v>
      </c>
      <c r="E255" s="9">
        <f>[1]عجمان!D254</f>
        <v>0</v>
      </c>
      <c r="F255" s="9">
        <f>[1]الشارقة!D254</f>
        <v>5</v>
      </c>
      <c r="G255" s="9">
        <f>[1]دبى!D254</f>
        <v>7</v>
      </c>
      <c r="H255" s="9">
        <f>[1]العين!D249</f>
        <v>0</v>
      </c>
      <c r="I255" s="9">
        <f>[1]الغربية!D249</f>
        <v>0</v>
      </c>
      <c r="J255" s="9">
        <f>[1]ابوظبى!D254</f>
        <v>6</v>
      </c>
      <c r="K255" s="14" t="s">
        <v>17</v>
      </c>
      <c r="L255" s="43"/>
      <c r="M255" s="20"/>
    </row>
    <row r="256" spans="1:13" ht="24.95" customHeight="1">
      <c r="A256" s="6">
        <f t="shared" ref="A256:J256" si="41">SUM(A252:A255)</f>
        <v>130</v>
      </c>
      <c r="B256" s="6">
        <f t="shared" si="41"/>
        <v>3</v>
      </c>
      <c r="C256" s="6">
        <f t="shared" si="41"/>
        <v>15</v>
      </c>
      <c r="D256" s="6">
        <f t="shared" si="41"/>
        <v>1</v>
      </c>
      <c r="E256" s="6">
        <f t="shared" si="41"/>
        <v>0</v>
      </c>
      <c r="F256" s="6">
        <f t="shared" si="41"/>
        <v>19</v>
      </c>
      <c r="G256" s="6">
        <f t="shared" si="41"/>
        <v>41</v>
      </c>
      <c r="H256" s="6">
        <f t="shared" si="41"/>
        <v>0</v>
      </c>
      <c r="I256" s="6">
        <f t="shared" si="41"/>
        <v>0</v>
      </c>
      <c r="J256" s="6">
        <f t="shared" si="41"/>
        <v>51</v>
      </c>
      <c r="K256" s="44" t="s">
        <v>4</v>
      </c>
      <c r="L256" s="44"/>
      <c r="M256" s="20"/>
    </row>
    <row r="257" spans="1:13" ht="15.75">
      <c r="A257" s="24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6"/>
    </row>
    <row r="258" spans="1:13" ht="20.100000000000001" customHeight="1">
      <c r="A258" s="27" t="s">
        <v>0</v>
      </c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9"/>
    </row>
    <row r="259" spans="1:13" ht="20.100000000000001" customHeight="1">
      <c r="A259" s="30" t="s">
        <v>103</v>
      </c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2"/>
    </row>
    <row r="260" spans="1:13" ht="30" customHeight="1">
      <c r="A260" s="19" t="s">
        <v>104</v>
      </c>
      <c r="B260" s="19"/>
      <c r="C260" s="19"/>
      <c r="D260" s="19"/>
      <c r="E260" s="19"/>
      <c r="F260" s="19"/>
      <c r="G260" s="19"/>
      <c r="H260" s="19"/>
      <c r="I260" s="19"/>
      <c r="J260" s="19"/>
      <c r="K260" s="44" t="s">
        <v>1</v>
      </c>
      <c r="L260" s="23" t="s">
        <v>54</v>
      </c>
      <c r="M260" s="23" t="s">
        <v>71</v>
      </c>
    </row>
    <row r="261" spans="1:13" ht="30" customHeight="1">
      <c r="A261" s="40" t="s">
        <v>105</v>
      </c>
      <c r="B261" s="37" t="s">
        <v>5</v>
      </c>
      <c r="C261" s="37" t="s">
        <v>6</v>
      </c>
      <c r="D261" s="37" t="s">
        <v>7</v>
      </c>
      <c r="E261" s="37" t="s">
        <v>8</v>
      </c>
      <c r="F261" s="37" t="s">
        <v>9</v>
      </c>
      <c r="G261" s="37" t="s">
        <v>10</v>
      </c>
      <c r="H261" s="37" t="s">
        <v>11</v>
      </c>
      <c r="I261" s="37" t="s">
        <v>12</v>
      </c>
      <c r="J261" s="37" t="s">
        <v>13</v>
      </c>
      <c r="K261" s="44"/>
      <c r="L261" s="23"/>
      <c r="M261" s="23"/>
    </row>
    <row r="262" spans="1:13" ht="30" customHeight="1">
      <c r="A262" s="41"/>
      <c r="B262" s="38"/>
      <c r="C262" s="38"/>
      <c r="D262" s="38"/>
      <c r="E262" s="38"/>
      <c r="F262" s="38"/>
      <c r="G262" s="38"/>
      <c r="H262" s="38"/>
      <c r="I262" s="38"/>
      <c r="J262" s="38"/>
      <c r="K262" s="44"/>
      <c r="L262" s="23"/>
      <c r="M262" s="23"/>
    </row>
    <row r="263" spans="1:13" ht="24.95" customHeight="1">
      <c r="A263" s="6">
        <f>SUM(B263:J263)</f>
        <v>55</v>
      </c>
      <c r="B263" s="9">
        <f>[1]الفجيرة!D263</f>
        <v>2</v>
      </c>
      <c r="C263" s="9">
        <f>'[1]رأس الخيمة'!D263</f>
        <v>9</v>
      </c>
      <c r="D263" s="9">
        <f>'[1]ام القيوين'!D263</f>
        <v>3</v>
      </c>
      <c r="E263" s="9">
        <f>[1]عجمان!D263</f>
        <v>0</v>
      </c>
      <c r="F263" s="9">
        <f>[1]الشارقة!D263</f>
        <v>8</v>
      </c>
      <c r="G263" s="9">
        <f>[1]دبى!D263</f>
        <v>13</v>
      </c>
      <c r="H263" s="9">
        <f>[1]العين!D258</f>
        <v>0</v>
      </c>
      <c r="I263" s="9">
        <f>[1]الغربية!D258</f>
        <v>0</v>
      </c>
      <c r="J263" s="9">
        <f>[1]ابوظبى!D263</f>
        <v>20</v>
      </c>
      <c r="K263" s="8" t="s">
        <v>14</v>
      </c>
      <c r="L263" s="42" t="s">
        <v>15</v>
      </c>
      <c r="M263" s="20" t="s">
        <v>72</v>
      </c>
    </row>
    <row r="264" spans="1:13" ht="24.95" customHeight="1">
      <c r="A264" s="6">
        <f>SUM(B264:J264)</f>
        <v>46</v>
      </c>
      <c r="B264" s="9">
        <f>[1]الفجيرة!D264</f>
        <v>3</v>
      </c>
      <c r="C264" s="9">
        <f>'[1]رأس الخيمة'!D264</f>
        <v>10</v>
      </c>
      <c r="D264" s="9">
        <f>'[1]ام القيوين'!D264</f>
        <v>2</v>
      </c>
      <c r="E264" s="9">
        <f>[1]عجمان!D264</f>
        <v>1</v>
      </c>
      <c r="F264" s="9">
        <f>[1]الشارقة!D264</f>
        <v>6</v>
      </c>
      <c r="G264" s="9">
        <f>[1]دبى!D264</f>
        <v>10</v>
      </c>
      <c r="H264" s="9">
        <f>[1]العين!D259</f>
        <v>0</v>
      </c>
      <c r="I264" s="9">
        <f>[1]الغربية!D259</f>
        <v>0</v>
      </c>
      <c r="J264" s="9">
        <f>[1]ابوظبى!D264</f>
        <v>14</v>
      </c>
      <c r="K264" s="8" t="s">
        <v>17</v>
      </c>
      <c r="L264" s="42"/>
      <c r="M264" s="20"/>
    </row>
    <row r="265" spans="1:13" ht="24.95" customHeight="1">
      <c r="A265" s="6">
        <f>SUM(B265:J265)</f>
        <v>81</v>
      </c>
      <c r="B265" s="9">
        <f>[1]الفجيرة!D265</f>
        <v>1</v>
      </c>
      <c r="C265" s="9">
        <f>'[1]رأس الخيمة'!D265</f>
        <v>5</v>
      </c>
      <c r="D265" s="9">
        <f>'[1]ام القيوين'!D265</f>
        <v>3</v>
      </c>
      <c r="E265" s="9">
        <f>[1]عجمان!D265</f>
        <v>8</v>
      </c>
      <c r="F265" s="9">
        <f>[1]الشارقة!D265</f>
        <v>27</v>
      </c>
      <c r="G265" s="9">
        <f>[1]دبى!D265</f>
        <v>20</v>
      </c>
      <c r="H265" s="9">
        <f>[1]العين!D260</f>
        <v>0</v>
      </c>
      <c r="I265" s="9">
        <f>[1]الغربية!D260</f>
        <v>0</v>
      </c>
      <c r="J265" s="9">
        <f>[1]ابوظبى!D265</f>
        <v>17</v>
      </c>
      <c r="K265" s="8" t="s">
        <v>18</v>
      </c>
      <c r="L265" s="43" t="s">
        <v>46</v>
      </c>
      <c r="M265" s="20"/>
    </row>
    <row r="266" spans="1:13" ht="24.95" customHeight="1">
      <c r="A266" s="6">
        <f>SUM(B266:J266)</f>
        <v>45</v>
      </c>
      <c r="B266" s="9">
        <f>[1]الفجيرة!D266</f>
        <v>2</v>
      </c>
      <c r="C266" s="9">
        <f>'[1]رأس الخيمة'!D266</f>
        <v>4</v>
      </c>
      <c r="D266" s="9">
        <f>'[1]ام القيوين'!D266</f>
        <v>0</v>
      </c>
      <c r="E266" s="9">
        <f>[1]عجمان!D266</f>
        <v>3</v>
      </c>
      <c r="F266" s="9">
        <f>[1]الشارقة!D266</f>
        <v>7</v>
      </c>
      <c r="G266" s="9">
        <f>[1]دبى!D266</f>
        <v>19</v>
      </c>
      <c r="H266" s="9">
        <f>[1]العين!D261</f>
        <v>0</v>
      </c>
      <c r="I266" s="9">
        <f>[1]الغربية!D261</f>
        <v>0</v>
      </c>
      <c r="J266" s="9">
        <f>[1]ابوظبى!D266</f>
        <v>10</v>
      </c>
      <c r="K266" s="8" t="s">
        <v>17</v>
      </c>
      <c r="L266" s="43"/>
      <c r="M266" s="20"/>
    </row>
    <row r="267" spans="1:13" ht="24.95" customHeight="1">
      <c r="A267" s="6">
        <f t="shared" ref="A267:J267" si="42">SUM(A263:A266)</f>
        <v>227</v>
      </c>
      <c r="B267" s="6">
        <f t="shared" si="42"/>
        <v>8</v>
      </c>
      <c r="C267" s="6">
        <f t="shared" si="42"/>
        <v>28</v>
      </c>
      <c r="D267" s="6">
        <f t="shared" si="42"/>
        <v>8</v>
      </c>
      <c r="E267" s="6">
        <f t="shared" si="42"/>
        <v>12</v>
      </c>
      <c r="F267" s="6">
        <f t="shared" si="42"/>
        <v>48</v>
      </c>
      <c r="G267" s="6">
        <f t="shared" si="42"/>
        <v>62</v>
      </c>
      <c r="H267" s="6">
        <f t="shared" si="42"/>
        <v>0</v>
      </c>
      <c r="I267" s="6">
        <f t="shared" si="42"/>
        <v>0</v>
      </c>
      <c r="J267" s="6">
        <f t="shared" si="42"/>
        <v>61</v>
      </c>
      <c r="K267" s="19" t="s">
        <v>4</v>
      </c>
      <c r="L267" s="19"/>
      <c r="M267" s="20"/>
    </row>
    <row r="268" spans="1:13" ht="24.95" customHeight="1">
      <c r="A268" s="6">
        <f>SUM(B268:J268)</f>
        <v>0</v>
      </c>
      <c r="B268" s="9">
        <f>[1]الفجيرة!D268</f>
        <v>0</v>
      </c>
      <c r="C268" s="9">
        <f>'[1]رأس الخيمة'!D268</f>
        <v>0</v>
      </c>
      <c r="D268" s="9">
        <f>'[1]ام القيوين'!D268</f>
        <v>0</v>
      </c>
      <c r="E268" s="9">
        <f>[1]عجمان!D268</f>
        <v>0</v>
      </c>
      <c r="F268" s="9">
        <f>[1]الشارقة!D268</f>
        <v>0</v>
      </c>
      <c r="G268" s="9">
        <f>[1]دبى!D268</f>
        <v>0</v>
      </c>
      <c r="H268" s="9">
        <f>[1]العين!D263</f>
        <v>0</v>
      </c>
      <c r="I268" s="9">
        <f>[1]الغربية!D263</f>
        <v>0</v>
      </c>
      <c r="J268" s="9">
        <f>[1]ابوظبى!D268</f>
        <v>0</v>
      </c>
      <c r="K268" s="8" t="s">
        <v>14</v>
      </c>
      <c r="L268" s="42" t="s">
        <v>15</v>
      </c>
      <c r="M268" s="20" t="s">
        <v>73</v>
      </c>
    </row>
    <row r="269" spans="1:13" ht="24.95" customHeight="1">
      <c r="A269" s="6">
        <f>SUM(B269:J269)</f>
        <v>0</v>
      </c>
      <c r="B269" s="9">
        <f>[1]الفجيرة!D269</f>
        <v>0</v>
      </c>
      <c r="C269" s="9">
        <f>'[1]رأس الخيمة'!D269</f>
        <v>0</v>
      </c>
      <c r="D269" s="9">
        <f>'[1]ام القيوين'!D269</f>
        <v>0</v>
      </c>
      <c r="E269" s="9">
        <f>[1]عجمان!D269</f>
        <v>0</v>
      </c>
      <c r="F269" s="9">
        <f>[1]الشارقة!D269</f>
        <v>0</v>
      </c>
      <c r="G269" s="9">
        <f>[1]دبى!D269</f>
        <v>0</v>
      </c>
      <c r="H269" s="9">
        <f>[1]العين!D264</f>
        <v>0</v>
      </c>
      <c r="I269" s="9">
        <f>[1]الغربية!D264</f>
        <v>0</v>
      </c>
      <c r="J269" s="9">
        <f>[1]ابوظبى!D269</f>
        <v>0</v>
      </c>
      <c r="K269" s="8" t="s">
        <v>17</v>
      </c>
      <c r="L269" s="42"/>
      <c r="M269" s="20"/>
    </row>
    <row r="270" spans="1:13" ht="24.95" customHeight="1">
      <c r="A270" s="6">
        <f>SUM(B270:J270)</f>
        <v>0</v>
      </c>
      <c r="B270" s="9">
        <f>[1]الفجيرة!D270</f>
        <v>0</v>
      </c>
      <c r="C270" s="9">
        <f>'[1]رأس الخيمة'!D270</f>
        <v>0</v>
      </c>
      <c r="D270" s="9">
        <f>'[1]ام القيوين'!D270</f>
        <v>0</v>
      </c>
      <c r="E270" s="9">
        <f>[1]عجمان!D270</f>
        <v>0</v>
      </c>
      <c r="F270" s="9">
        <f>[1]الشارقة!D270</f>
        <v>0</v>
      </c>
      <c r="G270" s="9">
        <f>[1]دبى!D270</f>
        <v>0</v>
      </c>
      <c r="H270" s="9">
        <f>[1]العين!D265</f>
        <v>0</v>
      </c>
      <c r="I270" s="9">
        <f>[1]الغربية!D265</f>
        <v>0</v>
      </c>
      <c r="J270" s="9">
        <f>[1]ابوظبى!D270</f>
        <v>0</v>
      </c>
      <c r="K270" s="8" t="s">
        <v>18</v>
      </c>
      <c r="L270" s="43" t="s">
        <v>46</v>
      </c>
      <c r="M270" s="20"/>
    </row>
    <row r="271" spans="1:13" ht="24.95" customHeight="1">
      <c r="A271" s="6">
        <f>SUM(B271:J271)</f>
        <v>0</v>
      </c>
      <c r="B271" s="9">
        <f>[1]الفجيرة!D271</f>
        <v>0</v>
      </c>
      <c r="C271" s="9">
        <f>'[1]رأس الخيمة'!D271</f>
        <v>0</v>
      </c>
      <c r="D271" s="9">
        <f>'[1]ام القيوين'!D271</f>
        <v>0</v>
      </c>
      <c r="E271" s="9">
        <f>[1]عجمان!D271</f>
        <v>0</v>
      </c>
      <c r="F271" s="9">
        <f>[1]الشارقة!D271</f>
        <v>0</v>
      </c>
      <c r="G271" s="9">
        <f>[1]دبى!D271</f>
        <v>0</v>
      </c>
      <c r="H271" s="9">
        <f>[1]العين!D266</f>
        <v>0</v>
      </c>
      <c r="I271" s="9">
        <f>[1]الغربية!D266</f>
        <v>0</v>
      </c>
      <c r="J271" s="9">
        <f>[1]ابوظبى!D271</f>
        <v>0</v>
      </c>
      <c r="K271" s="8" t="s">
        <v>17</v>
      </c>
      <c r="L271" s="43"/>
      <c r="M271" s="20"/>
    </row>
    <row r="272" spans="1:13" ht="24.95" customHeight="1">
      <c r="A272" s="6">
        <f t="shared" ref="A272:J272" si="43">SUM(A268:A271)</f>
        <v>0</v>
      </c>
      <c r="B272" s="6">
        <f t="shared" si="43"/>
        <v>0</v>
      </c>
      <c r="C272" s="6">
        <f t="shared" si="43"/>
        <v>0</v>
      </c>
      <c r="D272" s="6">
        <f t="shared" si="43"/>
        <v>0</v>
      </c>
      <c r="E272" s="6">
        <f t="shared" si="43"/>
        <v>0</v>
      </c>
      <c r="F272" s="6">
        <f t="shared" si="43"/>
        <v>0</v>
      </c>
      <c r="G272" s="6">
        <f t="shared" si="43"/>
        <v>0</v>
      </c>
      <c r="H272" s="6">
        <f t="shared" si="43"/>
        <v>0</v>
      </c>
      <c r="I272" s="6">
        <f t="shared" si="43"/>
        <v>0</v>
      </c>
      <c r="J272" s="6">
        <f t="shared" si="43"/>
        <v>0</v>
      </c>
      <c r="K272" s="19" t="s">
        <v>4</v>
      </c>
      <c r="L272" s="19"/>
      <c r="M272" s="20"/>
    </row>
    <row r="273" spans="1:13" ht="24.95" customHeight="1">
      <c r="A273" s="6">
        <f>SUM(B273:J273)</f>
        <v>0</v>
      </c>
      <c r="B273" s="9">
        <f>[1]الفجيرة!D273</f>
        <v>0</v>
      </c>
      <c r="C273" s="9">
        <f>'[1]رأس الخيمة'!D273</f>
        <v>0</v>
      </c>
      <c r="D273" s="9">
        <f>'[1]ام القيوين'!D273</f>
        <v>0</v>
      </c>
      <c r="E273" s="9">
        <f>[1]عجمان!D273</f>
        <v>0</v>
      </c>
      <c r="F273" s="9">
        <f>[1]الشارقة!D273</f>
        <v>0</v>
      </c>
      <c r="G273" s="9">
        <f>[1]دبى!D273</f>
        <v>0</v>
      </c>
      <c r="H273" s="9">
        <f>[1]العين!D268</f>
        <v>0</v>
      </c>
      <c r="I273" s="9">
        <f>[1]الغربية!D268</f>
        <v>0</v>
      </c>
      <c r="J273" s="9">
        <f>[1]ابوظبى!D273</f>
        <v>0</v>
      </c>
      <c r="K273" s="8" t="s">
        <v>14</v>
      </c>
      <c r="L273" s="42" t="s">
        <v>15</v>
      </c>
      <c r="M273" s="20" t="s">
        <v>74</v>
      </c>
    </row>
    <row r="274" spans="1:13" ht="24.95" customHeight="1">
      <c r="A274" s="6">
        <f>SUM(B274:J274)</f>
        <v>0</v>
      </c>
      <c r="B274" s="9">
        <f>[1]الفجيرة!D274</f>
        <v>0</v>
      </c>
      <c r="C274" s="9">
        <f>'[1]رأس الخيمة'!D274</f>
        <v>0</v>
      </c>
      <c r="D274" s="9">
        <f>'[1]ام القيوين'!D274</f>
        <v>0</v>
      </c>
      <c r="E274" s="9">
        <f>[1]عجمان!D274</f>
        <v>0</v>
      </c>
      <c r="F274" s="9">
        <f>[1]الشارقة!D274</f>
        <v>0</v>
      </c>
      <c r="G274" s="9">
        <f>[1]دبى!D274</f>
        <v>0</v>
      </c>
      <c r="H274" s="9">
        <f>[1]العين!D269</f>
        <v>0</v>
      </c>
      <c r="I274" s="9">
        <f>[1]الغربية!D269</f>
        <v>0</v>
      </c>
      <c r="J274" s="9">
        <f>[1]ابوظبى!D274</f>
        <v>0</v>
      </c>
      <c r="K274" s="8" t="s">
        <v>17</v>
      </c>
      <c r="L274" s="42"/>
      <c r="M274" s="20"/>
    </row>
    <row r="275" spans="1:13" ht="24.95" customHeight="1">
      <c r="A275" s="6">
        <f>SUM(B275:J275)</f>
        <v>0</v>
      </c>
      <c r="B275" s="9">
        <f>[1]الفجيرة!D275</f>
        <v>0</v>
      </c>
      <c r="C275" s="9">
        <f>'[1]رأس الخيمة'!D275</f>
        <v>0</v>
      </c>
      <c r="D275" s="9">
        <f>'[1]ام القيوين'!D275</f>
        <v>0</v>
      </c>
      <c r="E275" s="9">
        <f>[1]عجمان!D275</f>
        <v>0</v>
      </c>
      <c r="F275" s="9">
        <f>[1]الشارقة!D275</f>
        <v>0</v>
      </c>
      <c r="G275" s="9">
        <f>[1]دبى!D275</f>
        <v>0</v>
      </c>
      <c r="H275" s="9">
        <f>[1]العين!D270</f>
        <v>0</v>
      </c>
      <c r="I275" s="9">
        <f>[1]الغربية!D270</f>
        <v>0</v>
      </c>
      <c r="J275" s="9">
        <f>[1]ابوظبى!D275</f>
        <v>0</v>
      </c>
      <c r="K275" s="8" t="s">
        <v>18</v>
      </c>
      <c r="L275" s="43" t="s">
        <v>46</v>
      </c>
      <c r="M275" s="20"/>
    </row>
    <row r="276" spans="1:13" ht="24.95" customHeight="1">
      <c r="A276" s="6">
        <f>SUM(B276:J276)</f>
        <v>0</v>
      </c>
      <c r="B276" s="9">
        <f>[1]الفجيرة!D276</f>
        <v>0</v>
      </c>
      <c r="C276" s="9">
        <f>'[1]رأس الخيمة'!D276</f>
        <v>0</v>
      </c>
      <c r="D276" s="9">
        <f>'[1]ام القيوين'!D276</f>
        <v>0</v>
      </c>
      <c r="E276" s="9">
        <f>[1]عجمان!D276</f>
        <v>0</v>
      </c>
      <c r="F276" s="9">
        <f>[1]الشارقة!D276</f>
        <v>0</v>
      </c>
      <c r="G276" s="9">
        <f>[1]دبى!D276</f>
        <v>0</v>
      </c>
      <c r="H276" s="9">
        <f>[1]العين!D271</f>
        <v>0</v>
      </c>
      <c r="I276" s="9">
        <f>[1]الغربية!D271</f>
        <v>0</v>
      </c>
      <c r="J276" s="9">
        <f>[1]ابوظبى!D276</f>
        <v>0</v>
      </c>
      <c r="K276" s="8" t="s">
        <v>17</v>
      </c>
      <c r="L276" s="43"/>
      <c r="M276" s="20"/>
    </row>
    <row r="277" spans="1:13" ht="24.95" customHeight="1">
      <c r="A277" s="6">
        <f t="shared" ref="A277:J277" si="44">SUM(A273:A276)</f>
        <v>0</v>
      </c>
      <c r="B277" s="6">
        <f t="shared" si="44"/>
        <v>0</v>
      </c>
      <c r="C277" s="6">
        <f t="shared" si="44"/>
        <v>0</v>
      </c>
      <c r="D277" s="6">
        <f t="shared" si="44"/>
        <v>0</v>
      </c>
      <c r="E277" s="6">
        <f t="shared" si="44"/>
        <v>0</v>
      </c>
      <c r="F277" s="6">
        <f t="shared" si="44"/>
        <v>0</v>
      </c>
      <c r="G277" s="6">
        <f t="shared" si="44"/>
        <v>0</v>
      </c>
      <c r="H277" s="6">
        <f t="shared" si="44"/>
        <v>0</v>
      </c>
      <c r="I277" s="6">
        <f t="shared" si="44"/>
        <v>0</v>
      </c>
      <c r="J277" s="6">
        <f t="shared" si="44"/>
        <v>0</v>
      </c>
      <c r="K277" s="19" t="s">
        <v>4</v>
      </c>
      <c r="L277" s="19"/>
      <c r="M277" s="20"/>
    </row>
    <row r="278" spans="1:13" ht="24.95" customHeight="1">
      <c r="A278" s="6">
        <f>SUM(B278:J278)</f>
        <v>0</v>
      </c>
      <c r="B278" s="9">
        <f>[1]الفجيرة!D278</f>
        <v>0</v>
      </c>
      <c r="C278" s="9">
        <f>'[1]رأس الخيمة'!D278</f>
        <v>0</v>
      </c>
      <c r="D278" s="9">
        <f>'[1]ام القيوين'!D278</f>
        <v>0</v>
      </c>
      <c r="E278" s="9">
        <f>[1]عجمان!D278</f>
        <v>0</v>
      </c>
      <c r="F278" s="9">
        <f>[1]الشارقة!D278</f>
        <v>0</v>
      </c>
      <c r="G278" s="9">
        <f>[1]دبى!D278</f>
        <v>0</v>
      </c>
      <c r="H278" s="9">
        <f>[1]العين!D273</f>
        <v>0</v>
      </c>
      <c r="I278" s="9">
        <f>[1]الغربية!D273</f>
        <v>0</v>
      </c>
      <c r="J278" s="9">
        <f>[1]ابوظبى!D278</f>
        <v>0</v>
      </c>
      <c r="K278" s="8" t="s">
        <v>14</v>
      </c>
      <c r="L278" s="42" t="s">
        <v>15</v>
      </c>
      <c r="M278" s="20" t="s">
        <v>75</v>
      </c>
    </row>
    <row r="279" spans="1:13" ht="24.95" customHeight="1">
      <c r="A279" s="6">
        <f>SUM(B279:J279)</f>
        <v>0</v>
      </c>
      <c r="B279" s="9">
        <f>[1]الفجيرة!D279</f>
        <v>0</v>
      </c>
      <c r="C279" s="9">
        <f>'[1]رأس الخيمة'!D279</f>
        <v>0</v>
      </c>
      <c r="D279" s="9">
        <f>'[1]ام القيوين'!D279</f>
        <v>0</v>
      </c>
      <c r="E279" s="9">
        <f>[1]عجمان!D279</f>
        <v>0</v>
      </c>
      <c r="F279" s="9">
        <f>[1]الشارقة!D279</f>
        <v>0</v>
      </c>
      <c r="G279" s="9">
        <f>[1]دبى!D279</f>
        <v>0</v>
      </c>
      <c r="H279" s="9">
        <f>[1]العين!D274</f>
        <v>0</v>
      </c>
      <c r="I279" s="9">
        <f>[1]الغربية!D274</f>
        <v>0</v>
      </c>
      <c r="J279" s="9">
        <f>[1]ابوظبى!D279</f>
        <v>0</v>
      </c>
      <c r="K279" s="8" t="s">
        <v>17</v>
      </c>
      <c r="L279" s="42"/>
      <c r="M279" s="20"/>
    </row>
    <row r="280" spans="1:13" ht="24.95" customHeight="1">
      <c r="A280" s="6">
        <f>SUM(B280:J280)</f>
        <v>0</v>
      </c>
      <c r="B280" s="9">
        <f>[1]الفجيرة!D280</f>
        <v>0</v>
      </c>
      <c r="C280" s="9">
        <f>'[1]رأس الخيمة'!D280</f>
        <v>0</v>
      </c>
      <c r="D280" s="9">
        <f>'[1]ام القيوين'!D280</f>
        <v>0</v>
      </c>
      <c r="E280" s="9">
        <f>[1]عجمان!D280</f>
        <v>0</v>
      </c>
      <c r="F280" s="9">
        <f>[1]الشارقة!D280</f>
        <v>0</v>
      </c>
      <c r="G280" s="9">
        <f>[1]دبى!D280</f>
        <v>0</v>
      </c>
      <c r="H280" s="9">
        <f>[1]العين!D275</f>
        <v>0</v>
      </c>
      <c r="I280" s="9">
        <f>[1]الغربية!D275</f>
        <v>0</v>
      </c>
      <c r="J280" s="9">
        <f>[1]ابوظبى!D280</f>
        <v>0</v>
      </c>
      <c r="K280" s="8" t="s">
        <v>18</v>
      </c>
      <c r="L280" s="43" t="s">
        <v>46</v>
      </c>
      <c r="M280" s="20"/>
    </row>
    <row r="281" spans="1:13" ht="24.95" customHeight="1">
      <c r="A281" s="6">
        <f>SUM(B281:J281)</f>
        <v>2</v>
      </c>
      <c r="B281" s="9">
        <f>[1]الفجيرة!D281</f>
        <v>0</v>
      </c>
      <c r="C281" s="9">
        <f>'[1]رأس الخيمة'!D281</f>
        <v>0</v>
      </c>
      <c r="D281" s="9">
        <f>'[1]ام القيوين'!D281</f>
        <v>0</v>
      </c>
      <c r="E281" s="9">
        <f>[1]عجمان!D281</f>
        <v>0</v>
      </c>
      <c r="F281" s="9">
        <f>[1]الشارقة!D281</f>
        <v>1</v>
      </c>
      <c r="G281" s="9">
        <f>[1]دبى!D281</f>
        <v>0</v>
      </c>
      <c r="H281" s="9">
        <f>[1]العين!D276</f>
        <v>0</v>
      </c>
      <c r="I281" s="9">
        <f>[1]الغربية!D276</f>
        <v>0</v>
      </c>
      <c r="J281" s="9">
        <f>[1]ابوظبى!D281</f>
        <v>1</v>
      </c>
      <c r="K281" s="8" t="s">
        <v>17</v>
      </c>
      <c r="L281" s="43"/>
      <c r="M281" s="20"/>
    </row>
    <row r="282" spans="1:13" ht="24.95" customHeight="1">
      <c r="A282" s="6">
        <f t="shared" ref="A282:J282" si="45">SUM(A278:A281)</f>
        <v>2</v>
      </c>
      <c r="B282" s="6">
        <f t="shared" si="45"/>
        <v>0</v>
      </c>
      <c r="C282" s="6">
        <f t="shared" si="45"/>
        <v>0</v>
      </c>
      <c r="D282" s="6">
        <f t="shared" si="45"/>
        <v>0</v>
      </c>
      <c r="E282" s="6">
        <f t="shared" si="45"/>
        <v>0</v>
      </c>
      <c r="F282" s="6">
        <f t="shared" si="45"/>
        <v>1</v>
      </c>
      <c r="G282" s="6">
        <f t="shared" si="45"/>
        <v>0</v>
      </c>
      <c r="H282" s="6">
        <f t="shared" si="45"/>
        <v>0</v>
      </c>
      <c r="I282" s="6">
        <f t="shared" si="45"/>
        <v>0</v>
      </c>
      <c r="J282" s="6">
        <f t="shared" si="45"/>
        <v>1</v>
      </c>
      <c r="K282" s="19" t="s">
        <v>4</v>
      </c>
      <c r="L282" s="19"/>
      <c r="M282" s="20"/>
    </row>
    <row r="283" spans="1:13" ht="24.95" customHeight="1">
      <c r="A283" s="6">
        <f>SUM(B283:J283)</f>
        <v>42</v>
      </c>
      <c r="B283" s="9">
        <f>[1]الفجيرة!D283</f>
        <v>0</v>
      </c>
      <c r="C283" s="9">
        <f>'[1]رأس الخيمة'!D283</f>
        <v>3</v>
      </c>
      <c r="D283" s="9">
        <f>'[1]ام القيوين'!D283</f>
        <v>2</v>
      </c>
      <c r="E283" s="9">
        <f>[1]عجمان!D283</f>
        <v>0</v>
      </c>
      <c r="F283" s="9">
        <f>[1]الشارقة!D283</f>
        <v>4</v>
      </c>
      <c r="G283" s="9">
        <f>[1]دبى!D283</f>
        <v>9</v>
      </c>
      <c r="H283" s="9">
        <f>[1]العين!D278</f>
        <v>0</v>
      </c>
      <c r="I283" s="9">
        <f>[1]الغربية!D278</f>
        <v>0</v>
      </c>
      <c r="J283" s="9">
        <f>[1]ابوظبى!D283</f>
        <v>24</v>
      </c>
      <c r="K283" s="8" t="s">
        <v>14</v>
      </c>
      <c r="L283" s="42" t="s">
        <v>15</v>
      </c>
      <c r="M283" s="20" t="s">
        <v>76</v>
      </c>
    </row>
    <row r="284" spans="1:13" ht="24.95" customHeight="1">
      <c r="A284" s="6">
        <f>SUM(B284:J284)</f>
        <v>33</v>
      </c>
      <c r="B284" s="9">
        <f>[1]الفجيرة!D284</f>
        <v>5</v>
      </c>
      <c r="C284" s="9">
        <f>'[1]رأس الخيمة'!D284</f>
        <v>1</v>
      </c>
      <c r="D284" s="9">
        <f>'[1]ام القيوين'!D284</f>
        <v>3</v>
      </c>
      <c r="E284" s="9">
        <f>[1]عجمان!D284</f>
        <v>0</v>
      </c>
      <c r="F284" s="9">
        <f>[1]الشارقة!D284</f>
        <v>3</v>
      </c>
      <c r="G284" s="9">
        <f>[1]دبى!D284</f>
        <v>5</v>
      </c>
      <c r="H284" s="9">
        <f>[1]العين!D279</f>
        <v>0</v>
      </c>
      <c r="I284" s="9">
        <f>[1]الغربية!D279</f>
        <v>0</v>
      </c>
      <c r="J284" s="9">
        <f>[1]ابوظبى!D284</f>
        <v>16</v>
      </c>
      <c r="K284" s="8" t="s">
        <v>17</v>
      </c>
      <c r="L284" s="42"/>
      <c r="M284" s="20"/>
    </row>
    <row r="285" spans="1:13" ht="24.95" customHeight="1">
      <c r="A285" s="6">
        <f>SUM(B285:J285)</f>
        <v>1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f>[1]ابوظبى!D285</f>
        <v>1</v>
      </c>
      <c r="K285" s="14" t="s">
        <v>52</v>
      </c>
      <c r="L285" s="42"/>
      <c r="M285" s="20"/>
    </row>
    <row r="286" spans="1:13" ht="24.95" customHeight="1">
      <c r="A286" s="6">
        <f>SUM(B286:J286)</f>
        <v>63</v>
      </c>
      <c r="B286" s="9">
        <f>[1]الفجيرة!D286</f>
        <v>4</v>
      </c>
      <c r="C286" s="9">
        <f>'[1]رأس الخيمة'!D286</f>
        <v>0</v>
      </c>
      <c r="D286" s="9">
        <f>'[1]ام القيوين'!D286</f>
        <v>3</v>
      </c>
      <c r="E286" s="9">
        <f>[1]عجمان!D286</f>
        <v>5</v>
      </c>
      <c r="F286" s="9">
        <f>[1]الشارقة!D286</f>
        <v>22</v>
      </c>
      <c r="G286" s="9">
        <f>[1]دبى!D286</f>
        <v>10</v>
      </c>
      <c r="H286" s="9">
        <f>[1]العين!D281</f>
        <v>0</v>
      </c>
      <c r="I286" s="9">
        <f>[1]الغربية!D281</f>
        <v>0</v>
      </c>
      <c r="J286" s="9">
        <f>[1]ابوظبى!D286</f>
        <v>19</v>
      </c>
      <c r="K286" s="8" t="s">
        <v>18</v>
      </c>
      <c r="L286" s="43" t="s">
        <v>46</v>
      </c>
      <c r="M286" s="20"/>
    </row>
    <row r="287" spans="1:13" ht="24.95" customHeight="1">
      <c r="A287" s="6">
        <f>SUM(B287:J287)</f>
        <v>66</v>
      </c>
      <c r="B287" s="9">
        <f>[1]الفجيرة!D287</f>
        <v>2</v>
      </c>
      <c r="C287" s="9">
        <f>'[1]رأس الخيمة'!D287</f>
        <v>1</v>
      </c>
      <c r="D287" s="9">
        <f>'[1]ام القيوين'!D287</f>
        <v>1</v>
      </c>
      <c r="E287" s="9">
        <f>[1]عجمان!D287</f>
        <v>6</v>
      </c>
      <c r="F287" s="9">
        <f>[1]الشارقة!D287</f>
        <v>31</v>
      </c>
      <c r="G287" s="9">
        <f>[1]دبى!D287</f>
        <v>7</v>
      </c>
      <c r="H287" s="9">
        <f>[1]العين!D282</f>
        <v>0</v>
      </c>
      <c r="I287" s="9">
        <f>[1]الغربية!D282</f>
        <v>0</v>
      </c>
      <c r="J287" s="9">
        <f>[1]ابوظبى!D287</f>
        <v>18</v>
      </c>
      <c r="K287" s="8" t="s">
        <v>17</v>
      </c>
      <c r="L287" s="43"/>
      <c r="M287" s="20"/>
    </row>
    <row r="288" spans="1:13" ht="24.95" customHeight="1">
      <c r="A288" s="6">
        <f t="shared" ref="A288:J288" si="46">SUM(A283:A287)</f>
        <v>205</v>
      </c>
      <c r="B288" s="6">
        <f t="shared" si="46"/>
        <v>11</v>
      </c>
      <c r="C288" s="6">
        <f t="shared" si="46"/>
        <v>5</v>
      </c>
      <c r="D288" s="6">
        <f t="shared" si="46"/>
        <v>9</v>
      </c>
      <c r="E288" s="6">
        <f t="shared" si="46"/>
        <v>11</v>
      </c>
      <c r="F288" s="6">
        <f t="shared" si="46"/>
        <v>60</v>
      </c>
      <c r="G288" s="6">
        <f t="shared" si="46"/>
        <v>31</v>
      </c>
      <c r="H288" s="6">
        <f t="shared" si="46"/>
        <v>0</v>
      </c>
      <c r="I288" s="6">
        <f t="shared" si="46"/>
        <v>0</v>
      </c>
      <c r="J288" s="6">
        <f t="shared" si="46"/>
        <v>78</v>
      </c>
      <c r="K288" s="19" t="s">
        <v>4</v>
      </c>
      <c r="L288" s="19"/>
      <c r="M288" s="20"/>
    </row>
    <row r="289" spans="1:27" ht="24.95" customHeight="1">
      <c r="A289" s="6">
        <f>SUM(B289:J289)</f>
        <v>71</v>
      </c>
      <c r="B289" s="9">
        <f>[1]الفجيرة!D289</f>
        <v>3</v>
      </c>
      <c r="C289" s="9">
        <f>'[1]رأس الخيمة'!D289</f>
        <v>7</v>
      </c>
      <c r="D289" s="9">
        <f>'[1]ام القيوين'!D289</f>
        <v>0</v>
      </c>
      <c r="E289" s="9">
        <f>[1]عجمان!D289</f>
        <v>0</v>
      </c>
      <c r="F289" s="9">
        <f>[1]الشارقة!D289</f>
        <v>3</v>
      </c>
      <c r="G289" s="9">
        <f>[1]دبى!D289</f>
        <v>13</v>
      </c>
      <c r="H289" s="9">
        <f>[1]العين!D284</f>
        <v>0</v>
      </c>
      <c r="I289" s="9">
        <f>[1]الغربية!D284</f>
        <v>0</v>
      </c>
      <c r="J289" s="9">
        <f>[1]ابوظبى!D289</f>
        <v>45</v>
      </c>
      <c r="K289" s="8" t="s">
        <v>14</v>
      </c>
      <c r="L289" s="42" t="s">
        <v>15</v>
      </c>
      <c r="M289" s="20" t="s">
        <v>77</v>
      </c>
    </row>
    <row r="290" spans="1:27" ht="24.95" customHeight="1">
      <c r="A290" s="6">
        <f>SUM(B290:J290)</f>
        <v>56</v>
      </c>
      <c r="B290" s="9">
        <f>[1]الفجيرة!D290</f>
        <v>7</v>
      </c>
      <c r="C290" s="9">
        <f>'[1]رأس الخيمة'!D290</f>
        <v>0</v>
      </c>
      <c r="D290" s="9">
        <f>'[1]ام القيوين'!D290</f>
        <v>0</v>
      </c>
      <c r="E290" s="9">
        <f>[1]عجمان!D290</f>
        <v>1</v>
      </c>
      <c r="F290" s="9">
        <f>[1]الشارقة!D290</f>
        <v>8</v>
      </c>
      <c r="G290" s="9">
        <f>[1]دبى!D290</f>
        <v>19</v>
      </c>
      <c r="H290" s="9">
        <f>[1]العين!D285</f>
        <v>0</v>
      </c>
      <c r="I290" s="9">
        <f>[1]الغربية!D285</f>
        <v>0</v>
      </c>
      <c r="J290" s="9">
        <f>[1]ابوظبى!D290</f>
        <v>21</v>
      </c>
      <c r="K290" s="8" t="s">
        <v>17</v>
      </c>
      <c r="L290" s="42"/>
      <c r="M290" s="20"/>
    </row>
    <row r="291" spans="1:27" ht="24.95" customHeight="1">
      <c r="A291" s="6">
        <f>SUM(B291:J291)</f>
        <v>1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f>[1]ابوظبى!D291</f>
        <v>1</v>
      </c>
      <c r="K291" s="14" t="s">
        <v>52</v>
      </c>
      <c r="L291" s="42"/>
      <c r="M291" s="20"/>
    </row>
    <row r="292" spans="1:27" ht="24.95" customHeight="1">
      <c r="A292" s="6">
        <f>SUM(B292:J292)</f>
        <v>108</v>
      </c>
      <c r="B292" s="9">
        <f>[1]الفجيرة!D292</f>
        <v>3</v>
      </c>
      <c r="C292" s="9">
        <f>'[1]رأس الخيمة'!D292</f>
        <v>1</v>
      </c>
      <c r="D292" s="9">
        <f>'[1]ام القيوين'!D292</f>
        <v>0</v>
      </c>
      <c r="E292" s="9">
        <f>[1]عجمان!D292</f>
        <v>11</v>
      </c>
      <c r="F292" s="9">
        <f>[1]الشارقة!D292</f>
        <v>7</v>
      </c>
      <c r="G292" s="9">
        <f>[1]دبى!D292</f>
        <v>40</v>
      </c>
      <c r="H292" s="9">
        <f>[1]العين!D287</f>
        <v>0</v>
      </c>
      <c r="I292" s="9">
        <f>[1]الغربية!D287</f>
        <v>0</v>
      </c>
      <c r="J292" s="9">
        <f>[1]ابوظبى!D292</f>
        <v>46</v>
      </c>
      <c r="K292" s="8" t="s">
        <v>18</v>
      </c>
      <c r="L292" s="43" t="s">
        <v>46</v>
      </c>
      <c r="M292" s="20"/>
    </row>
    <row r="293" spans="1:27" ht="24.95" customHeight="1">
      <c r="A293" s="6">
        <f>SUM(B293:J293)</f>
        <v>70</v>
      </c>
      <c r="B293" s="9">
        <f>[1]الفجيرة!D293</f>
        <v>3</v>
      </c>
      <c r="C293" s="9">
        <f>'[1]رأس الخيمة'!D293</f>
        <v>1</v>
      </c>
      <c r="D293" s="9">
        <f>'[1]ام القيوين'!D293</f>
        <v>0</v>
      </c>
      <c r="E293" s="9">
        <f>[1]عجمان!D293</f>
        <v>4</v>
      </c>
      <c r="F293" s="9">
        <f>[1]الشارقة!D293</f>
        <v>9</v>
      </c>
      <c r="G293" s="9">
        <f>[1]دبى!D293</f>
        <v>23</v>
      </c>
      <c r="H293" s="9">
        <f>[1]العين!D288</f>
        <v>0</v>
      </c>
      <c r="I293" s="9">
        <f>[1]الغربية!D288</f>
        <v>0</v>
      </c>
      <c r="J293" s="9">
        <f>[1]ابوظبى!D293</f>
        <v>30</v>
      </c>
      <c r="K293" s="8" t="s">
        <v>17</v>
      </c>
      <c r="L293" s="43"/>
      <c r="M293" s="20"/>
    </row>
    <row r="294" spans="1:27" ht="24.95" customHeight="1">
      <c r="A294" s="6">
        <f t="shared" ref="A294:J294" si="47">SUM(A289:A293)</f>
        <v>306</v>
      </c>
      <c r="B294" s="6">
        <f t="shared" si="47"/>
        <v>16</v>
      </c>
      <c r="C294" s="6">
        <f t="shared" si="47"/>
        <v>9</v>
      </c>
      <c r="D294" s="6">
        <f t="shared" si="47"/>
        <v>0</v>
      </c>
      <c r="E294" s="6">
        <f t="shared" si="47"/>
        <v>16</v>
      </c>
      <c r="F294" s="6">
        <f t="shared" si="47"/>
        <v>27</v>
      </c>
      <c r="G294" s="6">
        <f t="shared" si="47"/>
        <v>95</v>
      </c>
      <c r="H294" s="6">
        <f t="shared" si="47"/>
        <v>0</v>
      </c>
      <c r="I294" s="6">
        <f t="shared" si="47"/>
        <v>0</v>
      </c>
      <c r="J294" s="6">
        <f t="shared" si="47"/>
        <v>143</v>
      </c>
      <c r="K294" s="19" t="s">
        <v>4</v>
      </c>
      <c r="L294" s="19"/>
      <c r="M294" s="20"/>
    </row>
    <row r="295" spans="1:27" ht="19.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</row>
    <row r="296" spans="1:27" s="15" customFormat="1" ht="20.100000000000001" customHeight="1">
      <c r="A296" s="27" t="s">
        <v>0</v>
      </c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9"/>
      <c r="AA296" s="16"/>
    </row>
    <row r="297" spans="1:27" s="15" customFormat="1" ht="20.100000000000001" customHeight="1">
      <c r="A297" s="30" t="s">
        <v>103</v>
      </c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2"/>
      <c r="AA297" s="16"/>
    </row>
    <row r="298" spans="1:27" ht="30" customHeight="1">
      <c r="A298" s="19" t="s">
        <v>104</v>
      </c>
      <c r="B298" s="19"/>
      <c r="C298" s="19"/>
      <c r="D298" s="19"/>
      <c r="E298" s="19"/>
      <c r="F298" s="19"/>
      <c r="G298" s="19"/>
      <c r="H298" s="19"/>
      <c r="I298" s="19"/>
      <c r="J298" s="19"/>
      <c r="K298" s="44" t="s">
        <v>1</v>
      </c>
      <c r="L298" s="23" t="s">
        <v>54</v>
      </c>
      <c r="M298" s="23" t="s">
        <v>71</v>
      </c>
    </row>
    <row r="299" spans="1:27" ht="30" customHeight="1">
      <c r="A299" s="40" t="s">
        <v>105</v>
      </c>
      <c r="B299" s="37" t="s">
        <v>5</v>
      </c>
      <c r="C299" s="37" t="s">
        <v>6</v>
      </c>
      <c r="D299" s="37" t="s">
        <v>7</v>
      </c>
      <c r="E299" s="37" t="s">
        <v>8</v>
      </c>
      <c r="F299" s="37" t="s">
        <v>9</v>
      </c>
      <c r="G299" s="37" t="s">
        <v>10</v>
      </c>
      <c r="H299" s="37" t="s">
        <v>11</v>
      </c>
      <c r="I299" s="37" t="s">
        <v>12</v>
      </c>
      <c r="J299" s="37" t="s">
        <v>13</v>
      </c>
      <c r="K299" s="44"/>
      <c r="L299" s="23"/>
      <c r="M299" s="23"/>
    </row>
    <row r="300" spans="1:27" ht="30" customHeight="1">
      <c r="A300" s="41"/>
      <c r="B300" s="38"/>
      <c r="C300" s="38"/>
      <c r="D300" s="38"/>
      <c r="E300" s="38"/>
      <c r="F300" s="38"/>
      <c r="G300" s="38"/>
      <c r="H300" s="38"/>
      <c r="I300" s="38"/>
      <c r="J300" s="38"/>
      <c r="K300" s="44"/>
      <c r="L300" s="23"/>
      <c r="M300" s="23"/>
    </row>
    <row r="301" spans="1:27" ht="24.95" customHeight="1">
      <c r="A301" s="6">
        <f>SUM(B301:J301)</f>
        <v>0</v>
      </c>
      <c r="B301" s="9">
        <f>[1]الفجيرة!D295</f>
        <v>0</v>
      </c>
      <c r="C301" s="9">
        <f>'[1]رأس الخيمة'!D295</f>
        <v>0</v>
      </c>
      <c r="D301" s="9">
        <f>'[1]ام القيوين'!D295</f>
        <v>0</v>
      </c>
      <c r="E301" s="9">
        <f>[1]عجمان!D295</f>
        <v>0</v>
      </c>
      <c r="F301" s="9">
        <f>[1]الشارقة!D295</f>
        <v>0</v>
      </c>
      <c r="G301" s="9">
        <f>[1]دبى!D295</f>
        <v>0</v>
      </c>
      <c r="H301" s="9">
        <f>[1]العين!D290</f>
        <v>0</v>
      </c>
      <c r="I301" s="9">
        <f>[1]الغربية!D290</f>
        <v>0</v>
      </c>
      <c r="J301" s="9">
        <f>[1]ابوظبى!D295</f>
        <v>0</v>
      </c>
      <c r="K301" s="8" t="s">
        <v>14</v>
      </c>
      <c r="L301" s="42" t="s">
        <v>15</v>
      </c>
      <c r="M301" s="20" t="s">
        <v>78</v>
      </c>
    </row>
    <row r="302" spans="1:27" ht="24.95" customHeight="1">
      <c r="A302" s="6">
        <f>SUM(B302:J302)</f>
        <v>0</v>
      </c>
      <c r="B302" s="9">
        <f>[1]الفجيرة!D296</f>
        <v>0</v>
      </c>
      <c r="C302" s="9">
        <f>'[1]رأس الخيمة'!D296</f>
        <v>0</v>
      </c>
      <c r="D302" s="9">
        <f>'[1]ام القيوين'!D296</f>
        <v>0</v>
      </c>
      <c r="E302" s="9">
        <f>[1]عجمان!D296</f>
        <v>0</v>
      </c>
      <c r="F302" s="9">
        <f>[1]الشارقة!D296</f>
        <v>0</v>
      </c>
      <c r="G302" s="9">
        <f>[1]دبى!D296</f>
        <v>0</v>
      </c>
      <c r="H302" s="9">
        <f>[1]العين!D291</f>
        <v>0</v>
      </c>
      <c r="I302" s="9">
        <f>[1]الغربية!D291</f>
        <v>0</v>
      </c>
      <c r="J302" s="9">
        <f>[1]ابوظبى!D296</f>
        <v>0</v>
      </c>
      <c r="K302" s="8" t="s">
        <v>17</v>
      </c>
      <c r="L302" s="42"/>
      <c r="M302" s="20"/>
    </row>
    <row r="303" spans="1:27" ht="24.95" customHeight="1">
      <c r="A303" s="6">
        <f>SUM(B303:J303)</f>
        <v>0</v>
      </c>
      <c r="B303" s="9">
        <f>[1]الفجيرة!D297</f>
        <v>0</v>
      </c>
      <c r="C303" s="9">
        <f>'[1]رأس الخيمة'!D297</f>
        <v>0</v>
      </c>
      <c r="D303" s="9">
        <f>'[1]ام القيوين'!D297</f>
        <v>0</v>
      </c>
      <c r="E303" s="9">
        <f>[1]عجمان!D297</f>
        <v>0</v>
      </c>
      <c r="F303" s="9">
        <f>[1]الشارقة!D297</f>
        <v>0</v>
      </c>
      <c r="G303" s="9">
        <f>[1]دبى!D297</f>
        <v>0</v>
      </c>
      <c r="H303" s="9">
        <f>[1]العين!D292</f>
        <v>0</v>
      </c>
      <c r="I303" s="9">
        <f>[1]الغربية!D292</f>
        <v>0</v>
      </c>
      <c r="J303" s="9">
        <f>[1]ابوظبى!D297</f>
        <v>0</v>
      </c>
      <c r="K303" s="8" t="s">
        <v>18</v>
      </c>
      <c r="L303" s="43" t="s">
        <v>46</v>
      </c>
      <c r="M303" s="20"/>
    </row>
    <row r="304" spans="1:27" ht="24.95" customHeight="1">
      <c r="A304" s="6">
        <f>SUM(B304:J304)</f>
        <v>0</v>
      </c>
      <c r="B304" s="9">
        <f>[1]الفجيرة!D298</f>
        <v>0</v>
      </c>
      <c r="C304" s="9">
        <f>'[1]رأس الخيمة'!D298</f>
        <v>0</v>
      </c>
      <c r="D304" s="9">
        <f>'[1]ام القيوين'!D298</f>
        <v>0</v>
      </c>
      <c r="E304" s="9">
        <f>[1]عجمان!D298</f>
        <v>0</v>
      </c>
      <c r="F304" s="9">
        <f>[1]الشارقة!D298</f>
        <v>0</v>
      </c>
      <c r="G304" s="9">
        <f>[1]دبى!D298</f>
        <v>0</v>
      </c>
      <c r="H304" s="9">
        <f>[1]العين!D293</f>
        <v>0</v>
      </c>
      <c r="I304" s="9">
        <f>[1]الغربية!D293</f>
        <v>0</v>
      </c>
      <c r="J304" s="9">
        <f>[1]ابوظبى!D298</f>
        <v>0</v>
      </c>
      <c r="K304" s="8" t="s">
        <v>17</v>
      </c>
      <c r="L304" s="43"/>
      <c r="M304" s="20"/>
    </row>
    <row r="305" spans="1:13" ht="24.95" customHeight="1">
      <c r="A305" s="6">
        <f t="shared" ref="A305:J305" si="48">SUM(A301:A304)</f>
        <v>0</v>
      </c>
      <c r="B305" s="6">
        <f t="shared" si="48"/>
        <v>0</v>
      </c>
      <c r="C305" s="6">
        <f t="shared" si="48"/>
        <v>0</v>
      </c>
      <c r="D305" s="6">
        <f t="shared" si="48"/>
        <v>0</v>
      </c>
      <c r="E305" s="6">
        <f t="shared" si="48"/>
        <v>0</v>
      </c>
      <c r="F305" s="6">
        <f t="shared" si="48"/>
        <v>0</v>
      </c>
      <c r="G305" s="6">
        <f t="shared" si="48"/>
        <v>0</v>
      </c>
      <c r="H305" s="6">
        <f t="shared" si="48"/>
        <v>0</v>
      </c>
      <c r="I305" s="6">
        <f t="shared" si="48"/>
        <v>0</v>
      </c>
      <c r="J305" s="6">
        <f t="shared" si="48"/>
        <v>0</v>
      </c>
      <c r="K305" s="19" t="s">
        <v>4</v>
      </c>
      <c r="L305" s="19"/>
      <c r="M305" s="20"/>
    </row>
    <row r="306" spans="1:13" ht="24.95" customHeight="1">
      <c r="A306" s="6">
        <f>SUM(B306:J306)</f>
        <v>48</v>
      </c>
      <c r="B306" s="9">
        <f>[1]الفجيرة!D307</f>
        <v>0</v>
      </c>
      <c r="C306" s="9">
        <f>'[1]رأس الخيمة'!D307</f>
        <v>1</v>
      </c>
      <c r="D306" s="9">
        <f>'[1]ام القيوين'!D307</f>
        <v>4</v>
      </c>
      <c r="E306" s="9">
        <f>[1]عجمان!D307</f>
        <v>2</v>
      </c>
      <c r="F306" s="9">
        <f>[1]الشارقة!D307</f>
        <v>7</v>
      </c>
      <c r="G306" s="9">
        <f>[1]دبى!D307</f>
        <v>7</v>
      </c>
      <c r="H306" s="9">
        <f>[1]العين!D302</f>
        <v>0</v>
      </c>
      <c r="I306" s="9">
        <f>[1]الغربية!D302</f>
        <v>0</v>
      </c>
      <c r="J306" s="9">
        <f>[1]ابوظبى!D307</f>
        <v>27</v>
      </c>
      <c r="K306" s="8" t="s">
        <v>14</v>
      </c>
      <c r="L306" s="42" t="s">
        <v>15</v>
      </c>
      <c r="M306" s="20" t="s">
        <v>79</v>
      </c>
    </row>
    <row r="307" spans="1:13" ht="24.95" customHeight="1">
      <c r="A307" s="6">
        <f>SUM(B307:J307)</f>
        <v>44</v>
      </c>
      <c r="B307" s="9">
        <f>[1]الفجيرة!D308</f>
        <v>2</v>
      </c>
      <c r="C307" s="9">
        <f>'[1]رأس الخيمة'!D308</f>
        <v>0</v>
      </c>
      <c r="D307" s="9">
        <f>'[1]ام القيوين'!D308</f>
        <v>2</v>
      </c>
      <c r="E307" s="9">
        <f>[1]عجمان!D308</f>
        <v>0</v>
      </c>
      <c r="F307" s="9">
        <f>[1]الشارقة!D308</f>
        <v>7</v>
      </c>
      <c r="G307" s="9">
        <f>[1]دبى!D308</f>
        <v>12</v>
      </c>
      <c r="H307" s="9">
        <f>[1]العين!D303</f>
        <v>0</v>
      </c>
      <c r="I307" s="9">
        <f>[1]الغربية!D303</f>
        <v>0</v>
      </c>
      <c r="J307" s="9">
        <f>[1]ابوظبى!D308</f>
        <v>21</v>
      </c>
      <c r="K307" s="8" t="s">
        <v>17</v>
      </c>
      <c r="L307" s="42"/>
      <c r="M307" s="20"/>
    </row>
    <row r="308" spans="1:13" ht="24.95" customHeight="1">
      <c r="A308" s="6">
        <f>SUM(B308:J308)</f>
        <v>135</v>
      </c>
      <c r="B308" s="9">
        <f>[1]الفجيرة!D309</f>
        <v>0</v>
      </c>
      <c r="C308" s="9">
        <f>'[1]رأس الخيمة'!D309</f>
        <v>0</v>
      </c>
      <c r="D308" s="9">
        <f>'[1]ام القيوين'!D309</f>
        <v>16</v>
      </c>
      <c r="E308" s="9">
        <f>[1]عجمان!D309</f>
        <v>63</v>
      </c>
      <c r="F308" s="9">
        <f>[1]الشارقة!D309</f>
        <v>14</v>
      </c>
      <c r="G308" s="9">
        <f>[1]دبى!D309</f>
        <v>12</v>
      </c>
      <c r="H308" s="9">
        <f>[1]العين!D304</f>
        <v>0</v>
      </c>
      <c r="I308" s="9">
        <f>[1]الغربية!D304</f>
        <v>0</v>
      </c>
      <c r="J308" s="9">
        <f>[1]ابوظبى!D309</f>
        <v>30</v>
      </c>
      <c r="K308" s="8" t="s">
        <v>18</v>
      </c>
      <c r="L308" s="43" t="s">
        <v>46</v>
      </c>
      <c r="M308" s="20"/>
    </row>
    <row r="309" spans="1:13" ht="24.95" customHeight="1">
      <c r="A309" s="6">
        <f>SUM(B309:J309)</f>
        <v>45</v>
      </c>
      <c r="B309" s="9">
        <f>[1]الفجيرة!D310</f>
        <v>0</v>
      </c>
      <c r="C309" s="9">
        <f>'[1]رأس الخيمة'!D310</f>
        <v>1</v>
      </c>
      <c r="D309" s="9">
        <f>'[1]ام القيوين'!D310</f>
        <v>3</v>
      </c>
      <c r="E309" s="9">
        <f>[1]عجمان!D310</f>
        <v>4</v>
      </c>
      <c r="F309" s="9">
        <f>[1]الشارقة!D310</f>
        <v>11</v>
      </c>
      <c r="G309" s="9">
        <f>[1]دبى!D310</f>
        <v>1</v>
      </c>
      <c r="H309" s="9">
        <f>[1]العين!D305</f>
        <v>0</v>
      </c>
      <c r="I309" s="9">
        <f>[1]الغربية!D305</f>
        <v>0</v>
      </c>
      <c r="J309" s="9">
        <f>[1]ابوظبى!D310</f>
        <v>25</v>
      </c>
      <c r="K309" s="8" t="s">
        <v>17</v>
      </c>
      <c r="L309" s="43"/>
      <c r="M309" s="20"/>
    </row>
    <row r="310" spans="1:13" ht="24.95" customHeight="1">
      <c r="A310" s="6">
        <f t="shared" ref="A310:J310" si="49">SUM(A306:A309)</f>
        <v>272</v>
      </c>
      <c r="B310" s="6">
        <f t="shared" si="49"/>
        <v>2</v>
      </c>
      <c r="C310" s="6">
        <f t="shared" si="49"/>
        <v>2</v>
      </c>
      <c r="D310" s="6">
        <f t="shared" si="49"/>
        <v>25</v>
      </c>
      <c r="E310" s="6">
        <f t="shared" si="49"/>
        <v>69</v>
      </c>
      <c r="F310" s="6">
        <f t="shared" si="49"/>
        <v>39</v>
      </c>
      <c r="G310" s="6">
        <f t="shared" si="49"/>
        <v>32</v>
      </c>
      <c r="H310" s="6">
        <f t="shared" si="49"/>
        <v>0</v>
      </c>
      <c r="I310" s="6">
        <f t="shared" si="49"/>
        <v>0</v>
      </c>
      <c r="J310" s="6">
        <f t="shared" si="49"/>
        <v>103</v>
      </c>
      <c r="K310" s="19" t="s">
        <v>4</v>
      </c>
      <c r="L310" s="19"/>
      <c r="M310" s="20"/>
    </row>
    <row r="311" spans="1:13" ht="24.95" customHeight="1">
      <c r="A311" s="6">
        <f>SUM(B311:J311)</f>
        <v>50</v>
      </c>
      <c r="B311" s="9">
        <f>[1]الفجيرة!D312</f>
        <v>3</v>
      </c>
      <c r="C311" s="9">
        <f>'[1]رأس الخيمة'!D312</f>
        <v>9</v>
      </c>
      <c r="D311" s="9">
        <f>'[1]ام القيوين'!D312</f>
        <v>0</v>
      </c>
      <c r="E311" s="9">
        <f>[1]عجمان!D312</f>
        <v>1</v>
      </c>
      <c r="F311" s="9">
        <f>[1]الشارقة!D312</f>
        <v>11</v>
      </c>
      <c r="G311" s="9">
        <f>[1]دبى!D312</f>
        <v>7</v>
      </c>
      <c r="H311" s="9">
        <f>[1]العين!D307</f>
        <v>0</v>
      </c>
      <c r="I311" s="9">
        <f>[1]الغربية!D307</f>
        <v>0</v>
      </c>
      <c r="J311" s="9">
        <f>[1]ابوظبى!D312</f>
        <v>19</v>
      </c>
      <c r="K311" s="8" t="s">
        <v>14</v>
      </c>
      <c r="L311" s="42" t="s">
        <v>15</v>
      </c>
      <c r="M311" s="20" t="s">
        <v>80</v>
      </c>
    </row>
    <row r="312" spans="1:13" ht="24.95" customHeight="1">
      <c r="A312" s="6">
        <f>SUM(B312:J312)</f>
        <v>8</v>
      </c>
      <c r="B312" s="9">
        <f>[1]الفجيرة!D313</f>
        <v>0</v>
      </c>
      <c r="C312" s="9">
        <f>'[1]رأس الخيمة'!D313</f>
        <v>0</v>
      </c>
      <c r="D312" s="9">
        <f>'[1]ام القيوين'!D313</f>
        <v>0</v>
      </c>
      <c r="E312" s="9">
        <f>[1]عجمان!D313</f>
        <v>2</v>
      </c>
      <c r="F312" s="9">
        <f>[1]الشارقة!D313</f>
        <v>3</v>
      </c>
      <c r="G312" s="9">
        <f>[1]دبى!D313</f>
        <v>1</v>
      </c>
      <c r="H312" s="9">
        <f>[1]العين!D308</f>
        <v>0</v>
      </c>
      <c r="I312" s="9">
        <f>[1]الغربية!D308</f>
        <v>0</v>
      </c>
      <c r="J312" s="9">
        <f>[1]ابوظبى!D313</f>
        <v>2</v>
      </c>
      <c r="K312" s="8" t="s">
        <v>17</v>
      </c>
      <c r="L312" s="42"/>
      <c r="M312" s="20"/>
    </row>
    <row r="313" spans="1:13" ht="24.95" customHeight="1">
      <c r="A313" s="6">
        <f>SUM(B313:J313)</f>
        <v>237</v>
      </c>
      <c r="B313" s="9">
        <f>[1]الفجيرة!D314</f>
        <v>18</v>
      </c>
      <c r="C313" s="9">
        <f>'[1]رأس الخيمة'!D314</f>
        <v>20</v>
      </c>
      <c r="D313" s="9">
        <f>'[1]ام القيوين'!D314</f>
        <v>0</v>
      </c>
      <c r="E313" s="9">
        <f>[1]عجمان!D314</f>
        <v>16</v>
      </c>
      <c r="F313" s="9">
        <f>[1]الشارقة!D314</f>
        <v>67</v>
      </c>
      <c r="G313" s="9">
        <f>[1]دبى!D314</f>
        <v>21</v>
      </c>
      <c r="H313" s="9">
        <f>[1]العين!D309</f>
        <v>0</v>
      </c>
      <c r="I313" s="9">
        <f>[1]الغربية!D309</f>
        <v>0</v>
      </c>
      <c r="J313" s="9">
        <f>[1]ابوظبى!D314</f>
        <v>95</v>
      </c>
      <c r="K313" s="8" t="s">
        <v>18</v>
      </c>
      <c r="L313" s="43" t="s">
        <v>46</v>
      </c>
      <c r="M313" s="20"/>
    </row>
    <row r="314" spans="1:13" ht="24.95" customHeight="1">
      <c r="A314" s="6">
        <f>SUM(B314:J314)</f>
        <v>43</v>
      </c>
      <c r="B314" s="9">
        <f>[1]الفجيرة!D315</f>
        <v>8</v>
      </c>
      <c r="C314" s="9">
        <f>'[1]رأس الخيمة'!D315</f>
        <v>8</v>
      </c>
      <c r="D314" s="9">
        <f>'[1]ام القيوين'!D315</f>
        <v>0</v>
      </c>
      <c r="E314" s="9">
        <f>[1]عجمان!D315</f>
        <v>0</v>
      </c>
      <c r="F314" s="9">
        <f>[1]الشارقة!D315</f>
        <v>17</v>
      </c>
      <c r="G314" s="9">
        <f>[1]دبى!D315</f>
        <v>1</v>
      </c>
      <c r="H314" s="9">
        <f>[1]العين!D310</f>
        <v>0</v>
      </c>
      <c r="I314" s="9">
        <f>[1]الغربية!D310</f>
        <v>0</v>
      </c>
      <c r="J314" s="9">
        <f>[1]ابوظبى!D315</f>
        <v>9</v>
      </c>
      <c r="K314" s="8" t="s">
        <v>17</v>
      </c>
      <c r="L314" s="43"/>
      <c r="M314" s="20"/>
    </row>
    <row r="315" spans="1:13" ht="24.95" customHeight="1">
      <c r="A315" s="6">
        <f t="shared" ref="A315:J315" si="50">SUM(A311:A314)</f>
        <v>338</v>
      </c>
      <c r="B315" s="6">
        <f t="shared" si="50"/>
        <v>29</v>
      </c>
      <c r="C315" s="6">
        <f t="shared" si="50"/>
        <v>37</v>
      </c>
      <c r="D315" s="6">
        <f t="shared" si="50"/>
        <v>0</v>
      </c>
      <c r="E315" s="6">
        <f t="shared" si="50"/>
        <v>19</v>
      </c>
      <c r="F315" s="6">
        <f t="shared" si="50"/>
        <v>98</v>
      </c>
      <c r="G315" s="6">
        <f t="shared" si="50"/>
        <v>30</v>
      </c>
      <c r="H315" s="6">
        <f t="shared" si="50"/>
        <v>0</v>
      </c>
      <c r="I315" s="6">
        <f t="shared" si="50"/>
        <v>0</v>
      </c>
      <c r="J315" s="6">
        <f t="shared" si="50"/>
        <v>125</v>
      </c>
      <c r="K315" s="19" t="s">
        <v>4</v>
      </c>
      <c r="L315" s="19"/>
      <c r="M315" s="20"/>
    </row>
    <row r="316" spans="1:13" ht="24.95" customHeight="1">
      <c r="A316" s="6">
        <f>SUM(B316:J316)</f>
        <v>7</v>
      </c>
      <c r="B316" s="9">
        <f>[1]الفجيرة!D317</f>
        <v>0</v>
      </c>
      <c r="C316" s="9">
        <f>'[1]رأس الخيمة'!D317</f>
        <v>4</v>
      </c>
      <c r="D316" s="9">
        <f>'[1]ام القيوين'!D317</f>
        <v>1</v>
      </c>
      <c r="E316" s="9">
        <f>[1]عجمان!D317</f>
        <v>2</v>
      </c>
      <c r="F316" s="9">
        <f>[1]الشارقة!D317</f>
        <v>0</v>
      </c>
      <c r="G316" s="9">
        <f>[1]دبى!D317</f>
        <v>0</v>
      </c>
      <c r="H316" s="9">
        <f>[1]العين!D312</f>
        <v>0</v>
      </c>
      <c r="I316" s="9">
        <f>[1]الغربية!D312</f>
        <v>0</v>
      </c>
      <c r="J316" s="9">
        <f>[1]ابوظبى!D317</f>
        <v>0</v>
      </c>
      <c r="K316" s="8" t="s">
        <v>14</v>
      </c>
      <c r="L316" s="42" t="s">
        <v>15</v>
      </c>
      <c r="M316" s="20" t="s">
        <v>81</v>
      </c>
    </row>
    <row r="317" spans="1:13" ht="24.95" customHeight="1">
      <c r="A317" s="6">
        <f>SUM(B317:J317)</f>
        <v>1</v>
      </c>
      <c r="B317" s="9">
        <f>[1]الفجيرة!D318</f>
        <v>0</v>
      </c>
      <c r="C317" s="9">
        <f>'[1]رأس الخيمة'!D318</f>
        <v>0</v>
      </c>
      <c r="D317" s="9">
        <f>'[1]ام القيوين'!D318</f>
        <v>0</v>
      </c>
      <c r="E317" s="9">
        <f>[1]عجمان!D318</f>
        <v>0</v>
      </c>
      <c r="F317" s="9">
        <f>[1]الشارقة!D318</f>
        <v>0</v>
      </c>
      <c r="G317" s="9">
        <f>[1]دبى!D318</f>
        <v>0</v>
      </c>
      <c r="H317" s="9">
        <f>[1]العين!D313</f>
        <v>0</v>
      </c>
      <c r="I317" s="9">
        <f>[1]الغربية!D313</f>
        <v>0</v>
      </c>
      <c r="J317" s="9">
        <f>[1]ابوظبى!D318</f>
        <v>1</v>
      </c>
      <c r="K317" s="8" t="s">
        <v>17</v>
      </c>
      <c r="L317" s="42"/>
      <c r="M317" s="20"/>
    </row>
    <row r="318" spans="1:13" ht="24.95" customHeight="1">
      <c r="A318" s="6">
        <f>SUM(B318:J318)</f>
        <v>79</v>
      </c>
      <c r="B318" s="9">
        <f>[1]الفجيرة!D319</f>
        <v>0</v>
      </c>
      <c r="C318" s="9">
        <f>'[1]رأس الخيمة'!D319</f>
        <v>8</v>
      </c>
      <c r="D318" s="9">
        <f>'[1]ام القيوين'!D319</f>
        <v>2</v>
      </c>
      <c r="E318" s="9">
        <f>[1]عجمان!D319</f>
        <v>35</v>
      </c>
      <c r="F318" s="9">
        <f>[1]الشارقة!D319</f>
        <v>18</v>
      </c>
      <c r="G318" s="9">
        <f>[1]دبى!D319</f>
        <v>8</v>
      </c>
      <c r="H318" s="9">
        <f>[1]العين!D314</f>
        <v>0</v>
      </c>
      <c r="I318" s="9">
        <f>[1]الغربية!D314</f>
        <v>0</v>
      </c>
      <c r="J318" s="9">
        <f>[1]ابوظبى!D319</f>
        <v>8</v>
      </c>
      <c r="K318" s="8" t="s">
        <v>18</v>
      </c>
      <c r="L318" s="43" t="s">
        <v>46</v>
      </c>
      <c r="M318" s="20"/>
    </row>
    <row r="319" spans="1:13" ht="24.95" customHeight="1">
      <c r="A319" s="6">
        <f>SUM(B319:J319)</f>
        <v>19</v>
      </c>
      <c r="B319" s="9">
        <f>[1]الفجيرة!D320</f>
        <v>0</v>
      </c>
      <c r="C319" s="9">
        <f>'[1]رأس الخيمة'!D320</f>
        <v>2</v>
      </c>
      <c r="D319" s="9">
        <f>'[1]ام القيوين'!D320</f>
        <v>1</v>
      </c>
      <c r="E319" s="9">
        <f>[1]عجمان!D320</f>
        <v>7</v>
      </c>
      <c r="F319" s="9">
        <f>[1]الشارقة!D320</f>
        <v>5</v>
      </c>
      <c r="G319" s="9">
        <f>[1]دبى!D320</f>
        <v>3</v>
      </c>
      <c r="H319" s="9">
        <f>[1]العين!D315</f>
        <v>0</v>
      </c>
      <c r="I319" s="9">
        <f>[1]الغربية!D315</f>
        <v>0</v>
      </c>
      <c r="J319" s="9">
        <f>[1]ابوظبى!D320</f>
        <v>1</v>
      </c>
      <c r="K319" s="8" t="s">
        <v>17</v>
      </c>
      <c r="L319" s="43"/>
      <c r="M319" s="20"/>
    </row>
    <row r="320" spans="1:13" ht="24.95" customHeight="1">
      <c r="A320" s="6">
        <f t="shared" ref="A320:J320" si="51">SUM(A316:A319)</f>
        <v>106</v>
      </c>
      <c r="B320" s="6">
        <f t="shared" si="51"/>
        <v>0</v>
      </c>
      <c r="C320" s="6">
        <f t="shared" si="51"/>
        <v>14</v>
      </c>
      <c r="D320" s="6">
        <f t="shared" si="51"/>
        <v>4</v>
      </c>
      <c r="E320" s="6">
        <f t="shared" si="51"/>
        <v>44</v>
      </c>
      <c r="F320" s="6">
        <f t="shared" si="51"/>
        <v>23</v>
      </c>
      <c r="G320" s="6">
        <f t="shared" si="51"/>
        <v>11</v>
      </c>
      <c r="H320" s="6">
        <f t="shared" si="51"/>
        <v>0</v>
      </c>
      <c r="I320" s="6">
        <f t="shared" si="51"/>
        <v>0</v>
      </c>
      <c r="J320" s="6">
        <f t="shared" si="51"/>
        <v>10</v>
      </c>
      <c r="K320" s="19" t="s">
        <v>4</v>
      </c>
      <c r="L320" s="19"/>
      <c r="M320" s="20"/>
    </row>
    <row r="321" spans="1:13" ht="24.95" customHeight="1">
      <c r="A321" s="6">
        <f>SUM(B321:J321)</f>
        <v>30</v>
      </c>
      <c r="B321" s="9">
        <f>[1]الفجيرة!D322</f>
        <v>9</v>
      </c>
      <c r="C321" s="9">
        <f>'[1]رأس الخيمة'!D322</f>
        <v>2</v>
      </c>
      <c r="D321" s="9">
        <f>'[1]ام القيوين'!D322</f>
        <v>5</v>
      </c>
      <c r="E321" s="9">
        <f>[1]عجمان!D322</f>
        <v>0</v>
      </c>
      <c r="F321" s="9">
        <f>[1]الشارقة!D322</f>
        <v>7</v>
      </c>
      <c r="G321" s="9">
        <f>[1]دبى!D322</f>
        <v>7</v>
      </c>
      <c r="H321" s="9">
        <f>[1]العين!D317</f>
        <v>0</v>
      </c>
      <c r="I321" s="9">
        <f>[1]الغربية!D317</f>
        <v>0</v>
      </c>
      <c r="J321" s="9">
        <f>[1]ابوظبى!D322</f>
        <v>0</v>
      </c>
      <c r="K321" s="8" t="s">
        <v>14</v>
      </c>
      <c r="L321" s="42" t="s">
        <v>15</v>
      </c>
      <c r="M321" s="20" t="s">
        <v>82</v>
      </c>
    </row>
    <row r="322" spans="1:13" ht="24.95" customHeight="1">
      <c r="A322" s="6">
        <f>SUM(B322:J322)</f>
        <v>4</v>
      </c>
      <c r="B322" s="9">
        <f>[1]الفجيرة!D323</f>
        <v>0</v>
      </c>
      <c r="C322" s="9">
        <f>'[1]رأس الخيمة'!D323</f>
        <v>0</v>
      </c>
      <c r="D322" s="9">
        <f>'[1]ام القيوين'!D323</f>
        <v>0</v>
      </c>
      <c r="E322" s="9">
        <f>[1]عجمان!D323</f>
        <v>0</v>
      </c>
      <c r="F322" s="9">
        <f>[1]الشارقة!D323</f>
        <v>1</v>
      </c>
      <c r="G322" s="9">
        <f>[1]دبى!D323</f>
        <v>3</v>
      </c>
      <c r="H322" s="9">
        <f>[1]العين!D318</f>
        <v>0</v>
      </c>
      <c r="I322" s="9">
        <f>[1]الغربية!D318</f>
        <v>0</v>
      </c>
      <c r="J322" s="9">
        <f>[1]ابوظبى!D323</f>
        <v>0</v>
      </c>
      <c r="K322" s="8" t="s">
        <v>17</v>
      </c>
      <c r="L322" s="42"/>
      <c r="M322" s="20"/>
    </row>
    <row r="323" spans="1:13" ht="24.95" customHeight="1">
      <c r="A323" s="6">
        <f>SUM(B323:J323)</f>
        <v>141</v>
      </c>
      <c r="B323" s="9">
        <f>[1]الفجيرة!D324</f>
        <v>13</v>
      </c>
      <c r="C323" s="9">
        <f>'[1]رأس الخيمة'!D324</f>
        <v>6</v>
      </c>
      <c r="D323" s="9">
        <f>'[1]ام القيوين'!D324</f>
        <v>10</v>
      </c>
      <c r="E323" s="9">
        <f>[1]عجمان!D324</f>
        <v>3</v>
      </c>
      <c r="F323" s="9">
        <f>[1]الشارقة!D324</f>
        <v>69</v>
      </c>
      <c r="G323" s="9">
        <f>[1]دبى!D324</f>
        <v>40</v>
      </c>
      <c r="H323" s="9">
        <f>[1]العين!D319</f>
        <v>0</v>
      </c>
      <c r="I323" s="9">
        <f>[1]الغربية!D319</f>
        <v>0</v>
      </c>
      <c r="J323" s="9">
        <f>[1]ابوظبى!D324</f>
        <v>0</v>
      </c>
      <c r="K323" s="8" t="s">
        <v>18</v>
      </c>
      <c r="L323" s="43" t="s">
        <v>46</v>
      </c>
      <c r="M323" s="20"/>
    </row>
    <row r="324" spans="1:13" ht="24.95" customHeight="1">
      <c r="A324" s="6">
        <f>SUM(B324:J324)</f>
        <v>23</v>
      </c>
      <c r="B324" s="9">
        <f>[1]الفجيرة!D325</f>
        <v>3</v>
      </c>
      <c r="C324" s="9">
        <f>'[1]رأس الخيمة'!D325</f>
        <v>2</v>
      </c>
      <c r="D324" s="9">
        <f>'[1]ام القيوين'!D325</f>
        <v>1</v>
      </c>
      <c r="E324" s="9">
        <f>[1]عجمان!D325</f>
        <v>0</v>
      </c>
      <c r="F324" s="9">
        <f>[1]الشارقة!D325</f>
        <v>12</v>
      </c>
      <c r="G324" s="9">
        <f>[1]دبى!D325</f>
        <v>5</v>
      </c>
      <c r="H324" s="9">
        <f>[1]العين!D320</f>
        <v>0</v>
      </c>
      <c r="I324" s="9">
        <f>[1]الغربية!D320</f>
        <v>0</v>
      </c>
      <c r="J324" s="9">
        <f>[1]ابوظبى!D325</f>
        <v>0</v>
      </c>
      <c r="K324" s="8" t="s">
        <v>17</v>
      </c>
      <c r="L324" s="43"/>
      <c r="M324" s="20"/>
    </row>
    <row r="325" spans="1:13" ht="24.95" customHeight="1">
      <c r="A325" s="6">
        <f t="shared" ref="A325:J325" si="52">SUM(A321:A324)</f>
        <v>198</v>
      </c>
      <c r="B325" s="6">
        <f t="shared" si="52"/>
        <v>25</v>
      </c>
      <c r="C325" s="6">
        <f t="shared" si="52"/>
        <v>10</v>
      </c>
      <c r="D325" s="6">
        <f t="shared" si="52"/>
        <v>16</v>
      </c>
      <c r="E325" s="6">
        <f t="shared" si="52"/>
        <v>3</v>
      </c>
      <c r="F325" s="6">
        <f t="shared" si="52"/>
        <v>89</v>
      </c>
      <c r="G325" s="6">
        <f t="shared" si="52"/>
        <v>55</v>
      </c>
      <c r="H325" s="6">
        <f t="shared" si="52"/>
        <v>0</v>
      </c>
      <c r="I325" s="6">
        <f t="shared" si="52"/>
        <v>0</v>
      </c>
      <c r="J325" s="6">
        <f t="shared" si="52"/>
        <v>0</v>
      </c>
      <c r="K325" s="19" t="s">
        <v>4</v>
      </c>
      <c r="L325" s="19"/>
      <c r="M325" s="20"/>
    </row>
    <row r="326" spans="1:13" ht="24.95" customHeight="1">
      <c r="A326" s="6">
        <f>SUM(B326:J326)</f>
        <v>7</v>
      </c>
      <c r="B326" s="9">
        <f>[1]الفجيرة!D327</f>
        <v>0</v>
      </c>
      <c r="C326" s="9">
        <f>'[1]رأس الخيمة'!D327</f>
        <v>0</v>
      </c>
      <c r="D326" s="9">
        <f>'[1]ام القيوين'!D327</f>
        <v>0</v>
      </c>
      <c r="E326" s="9">
        <f>[1]عجمان!D327</f>
        <v>0</v>
      </c>
      <c r="F326" s="9">
        <f>[1]الشارقة!D327</f>
        <v>0</v>
      </c>
      <c r="G326" s="9">
        <f>[1]دبى!D327</f>
        <v>1</v>
      </c>
      <c r="H326" s="9">
        <f>[1]العين!D322</f>
        <v>0</v>
      </c>
      <c r="I326" s="9">
        <f>[1]الغربية!D322</f>
        <v>0</v>
      </c>
      <c r="J326" s="9">
        <f>[1]ابوظبى!D327</f>
        <v>6</v>
      </c>
      <c r="K326" s="8" t="s">
        <v>14</v>
      </c>
      <c r="L326" s="42" t="s">
        <v>15</v>
      </c>
      <c r="M326" s="20" t="s">
        <v>83</v>
      </c>
    </row>
    <row r="327" spans="1:13" ht="24.95" customHeight="1">
      <c r="A327" s="6">
        <f>SUM(B327:J327)</f>
        <v>3</v>
      </c>
      <c r="B327" s="9">
        <f>[1]الفجيرة!D328</f>
        <v>1</v>
      </c>
      <c r="C327" s="9">
        <f>'[1]رأس الخيمة'!D328</f>
        <v>0</v>
      </c>
      <c r="D327" s="9">
        <f>'[1]ام القيوين'!D328</f>
        <v>0</v>
      </c>
      <c r="E327" s="9">
        <f>[1]عجمان!D328</f>
        <v>1</v>
      </c>
      <c r="F327" s="9">
        <f>[1]الشارقة!D328</f>
        <v>0</v>
      </c>
      <c r="G327" s="9">
        <f>[1]دبى!D328</f>
        <v>0</v>
      </c>
      <c r="H327" s="9">
        <f>[1]العين!D323</f>
        <v>0</v>
      </c>
      <c r="I327" s="9">
        <f>[1]الغربية!D323</f>
        <v>0</v>
      </c>
      <c r="J327" s="9">
        <f>[1]ابوظبى!D328</f>
        <v>1</v>
      </c>
      <c r="K327" s="8" t="s">
        <v>17</v>
      </c>
      <c r="L327" s="42"/>
      <c r="M327" s="20"/>
    </row>
    <row r="328" spans="1:13" ht="24.95" customHeight="1">
      <c r="A328" s="6">
        <f>SUM(B328:J328)</f>
        <v>24</v>
      </c>
      <c r="B328" s="9">
        <f>[1]الفجيرة!D329</f>
        <v>4</v>
      </c>
      <c r="C328" s="9">
        <f>'[1]رأس الخيمة'!D329</f>
        <v>0</v>
      </c>
      <c r="D328" s="9">
        <f>'[1]ام القيوين'!D329</f>
        <v>7</v>
      </c>
      <c r="E328" s="9">
        <f>[1]عجمان!D329</f>
        <v>7</v>
      </c>
      <c r="F328" s="9">
        <f>[1]الشارقة!D329</f>
        <v>0</v>
      </c>
      <c r="G328" s="9">
        <f>[1]دبى!D329</f>
        <v>0</v>
      </c>
      <c r="H328" s="9">
        <f>[1]العين!D324</f>
        <v>0</v>
      </c>
      <c r="I328" s="9">
        <f>[1]الغربية!D324</f>
        <v>0</v>
      </c>
      <c r="J328" s="9">
        <f>[1]ابوظبى!D329</f>
        <v>6</v>
      </c>
      <c r="K328" s="8" t="s">
        <v>18</v>
      </c>
      <c r="L328" s="43" t="s">
        <v>46</v>
      </c>
      <c r="M328" s="20"/>
    </row>
    <row r="329" spans="1:13" ht="24.95" customHeight="1">
      <c r="A329" s="6">
        <f>SUM(B329:J329)</f>
        <v>12</v>
      </c>
      <c r="B329" s="9">
        <f>[1]الفجيرة!D330</f>
        <v>3</v>
      </c>
      <c r="C329" s="9">
        <f>'[1]رأس الخيمة'!D330</f>
        <v>0</v>
      </c>
      <c r="D329" s="9">
        <f>'[1]ام القيوين'!D330</f>
        <v>1</v>
      </c>
      <c r="E329" s="9">
        <f>[1]عجمان!D330</f>
        <v>2</v>
      </c>
      <c r="F329" s="9">
        <f>[1]الشارقة!D330</f>
        <v>0</v>
      </c>
      <c r="G329" s="9">
        <f>[1]دبى!D330</f>
        <v>0</v>
      </c>
      <c r="H329" s="9">
        <f>[1]العين!D325</f>
        <v>0</v>
      </c>
      <c r="I329" s="9">
        <f>[1]الغربية!D325</f>
        <v>0</v>
      </c>
      <c r="J329" s="9">
        <f>[1]ابوظبى!D330</f>
        <v>6</v>
      </c>
      <c r="K329" s="8" t="s">
        <v>17</v>
      </c>
      <c r="L329" s="43"/>
      <c r="M329" s="20"/>
    </row>
    <row r="330" spans="1:13" ht="24.95" customHeight="1">
      <c r="A330" s="6">
        <f t="shared" ref="A330:J330" si="53">SUM(A326:A329)</f>
        <v>46</v>
      </c>
      <c r="B330" s="6">
        <f t="shared" si="53"/>
        <v>8</v>
      </c>
      <c r="C330" s="6">
        <f t="shared" si="53"/>
        <v>0</v>
      </c>
      <c r="D330" s="6">
        <f t="shared" si="53"/>
        <v>8</v>
      </c>
      <c r="E330" s="6">
        <f t="shared" si="53"/>
        <v>10</v>
      </c>
      <c r="F330" s="6">
        <f t="shared" si="53"/>
        <v>0</v>
      </c>
      <c r="G330" s="6">
        <f t="shared" si="53"/>
        <v>1</v>
      </c>
      <c r="H330" s="6">
        <f t="shared" si="53"/>
        <v>0</v>
      </c>
      <c r="I330" s="6">
        <f t="shared" si="53"/>
        <v>0</v>
      </c>
      <c r="J330" s="6">
        <f t="shared" si="53"/>
        <v>19</v>
      </c>
      <c r="K330" s="19" t="s">
        <v>4</v>
      </c>
      <c r="L330" s="19"/>
      <c r="M330" s="20"/>
    </row>
    <row r="331" spans="1:13" ht="24.95" customHeight="1">
      <c r="A331" s="6">
        <f>SUM(B331:J331)</f>
        <v>23</v>
      </c>
      <c r="B331" s="9">
        <f>[1]الفجيرة!D332</f>
        <v>1</v>
      </c>
      <c r="C331" s="9">
        <f>'[1]رأس الخيمة'!D332</f>
        <v>0</v>
      </c>
      <c r="D331" s="9">
        <f>'[1]ام القيوين'!D332</f>
        <v>0</v>
      </c>
      <c r="E331" s="9">
        <f>[1]عجمان!D332</f>
        <v>0</v>
      </c>
      <c r="F331" s="9">
        <f>[1]الشارقة!D332</f>
        <v>4</v>
      </c>
      <c r="G331" s="9">
        <f>[1]دبى!D332</f>
        <v>0</v>
      </c>
      <c r="H331" s="9">
        <f>[1]العين!D327</f>
        <v>0</v>
      </c>
      <c r="I331" s="9">
        <f>[1]الغربية!D327</f>
        <v>0</v>
      </c>
      <c r="J331" s="9">
        <f>[1]ابوظبى!D332</f>
        <v>18</v>
      </c>
      <c r="K331" s="8" t="s">
        <v>14</v>
      </c>
      <c r="L331" s="42" t="s">
        <v>15</v>
      </c>
      <c r="M331" s="20" t="s">
        <v>84</v>
      </c>
    </row>
    <row r="332" spans="1:13" ht="24.95" customHeight="1">
      <c r="A332" s="6">
        <f>SUM(B332:J332)</f>
        <v>4</v>
      </c>
      <c r="B332" s="9">
        <f>[1]الفجيرة!D333</f>
        <v>0</v>
      </c>
      <c r="C332" s="9">
        <f>'[1]رأس الخيمة'!D333</f>
        <v>0</v>
      </c>
      <c r="D332" s="9">
        <f>'[1]ام القيوين'!D333</f>
        <v>0</v>
      </c>
      <c r="E332" s="9">
        <f>[1]عجمان!D333</f>
        <v>0</v>
      </c>
      <c r="F332" s="9">
        <f>[1]الشارقة!D333</f>
        <v>0</v>
      </c>
      <c r="G332" s="9">
        <f>[1]دبى!D333</f>
        <v>1</v>
      </c>
      <c r="H332" s="9">
        <f>[1]العين!D328</f>
        <v>0</v>
      </c>
      <c r="I332" s="9">
        <f>[1]الغربية!D328</f>
        <v>0</v>
      </c>
      <c r="J332" s="9">
        <f>[1]ابوظبى!D333</f>
        <v>3</v>
      </c>
      <c r="K332" s="8" t="s">
        <v>17</v>
      </c>
      <c r="L332" s="42"/>
      <c r="M332" s="20"/>
    </row>
    <row r="333" spans="1:13" ht="24.95" customHeight="1">
      <c r="A333" s="6">
        <f>SUM(B333:J333)</f>
        <v>35</v>
      </c>
      <c r="B333" s="9">
        <f>[1]الفجيرة!D334</f>
        <v>0</v>
      </c>
      <c r="C333" s="9">
        <f>'[1]رأس الخيمة'!D334</f>
        <v>0</v>
      </c>
      <c r="D333" s="9">
        <f>'[1]ام القيوين'!D334</f>
        <v>1</v>
      </c>
      <c r="E333" s="9">
        <f>[1]عجمان!D334</f>
        <v>1</v>
      </c>
      <c r="F333" s="9">
        <f>[1]الشارقة!D334</f>
        <v>8</v>
      </c>
      <c r="G333" s="9">
        <f>[1]دبى!D334</f>
        <v>1</v>
      </c>
      <c r="H333" s="9">
        <f>[1]العين!D329</f>
        <v>0</v>
      </c>
      <c r="I333" s="9">
        <f>[1]الغربية!D329</f>
        <v>0</v>
      </c>
      <c r="J333" s="9">
        <f>[1]ابوظبى!D334</f>
        <v>24</v>
      </c>
      <c r="K333" s="8" t="s">
        <v>18</v>
      </c>
      <c r="L333" s="43" t="s">
        <v>46</v>
      </c>
      <c r="M333" s="20"/>
    </row>
    <row r="334" spans="1:13" ht="24.95" customHeight="1">
      <c r="A334" s="6">
        <f>SUM(B334:J334)</f>
        <v>6</v>
      </c>
      <c r="B334" s="9">
        <f>[1]الفجيرة!D335</f>
        <v>0</v>
      </c>
      <c r="C334" s="9">
        <f>'[1]رأس الخيمة'!D335</f>
        <v>0</v>
      </c>
      <c r="D334" s="9">
        <f>'[1]ام القيوين'!D335</f>
        <v>0</v>
      </c>
      <c r="E334" s="9">
        <f>[1]عجمان!D335</f>
        <v>0</v>
      </c>
      <c r="F334" s="9">
        <f>[1]الشارقة!D335</f>
        <v>2</v>
      </c>
      <c r="G334" s="9">
        <f>[1]دبى!D335</f>
        <v>2</v>
      </c>
      <c r="H334" s="9">
        <f>[1]العين!D330</f>
        <v>0</v>
      </c>
      <c r="I334" s="9">
        <f>[1]الغربية!D330</f>
        <v>0</v>
      </c>
      <c r="J334" s="9">
        <f>[1]ابوظبى!D335</f>
        <v>2</v>
      </c>
      <c r="K334" s="8" t="s">
        <v>17</v>
      </c>
      <c r="L334" s="43"/>
      <c r="M334" s="20"/>
    </row>
    <row r="335" spans="1:13" ht="24.95" customHeight="1">
      <c r="A335" s="6">
        <f t="shared" ref="A335:J335" si="54">SUM(A331:A334)</f>
        <v>68</v>
      </c>
      <c r="B335" s="6">
        <f t="shared" si="54"/>
        <v>1</v>
      </c>
      <c r="C335" s="6">
        <f t="shared" si="54"/>
        <v>0</v>
      </c>
      <c r="D335" s="6">
        <f t="shared" si="54"/>
        <v>1</v>
      </c>
      <c r="E335" s="6">
        <f t="shared" si="54"/>
        <v>1</v>
      </c>
      <c r="F335" s="6">
        <f t="shared" si="54"/>
        <v>14</v>
      </c>
      <c r="G335" s="6">
        <f t="shared" si="54"/>
        <v>4</v>
      </c>
      <c r="H335" s="6">
        <f t="shared" si="54"/>
        <v>0</v>
      </c>
      <c r="I335" s="6">
        <f t="shared" si="54"/>
        <v>0</v>
      </c>
      <c r="J335" s="6">
        <f t="shared" si="54"/>
        <v>47</v>
      </c>
      <c r="K335" s="19" t="s">
        <v>4</v>
      </c>
      <c r="L335" s="19"/>
      <c r="M335" s="20"/>
    </row>
    <row r="336" spans="1:13" ht="24.95" customHeight="1">
      <c r="A336" s="6">
        <f>SUM(B336:J336)</f>
        <v>104</v>
      </c>
      <c r="B336" s="9">
        <f>[1]الفجيرة!D337</f>
        <v>0</v>
      </c>
      <c r="C336" s="9">
        <f>'[1]رأس الخيمة'!D337</f>
        <v>0</v>
      </c>
      <c r="D336" s="9">
        <f>'[1]ام القيوين'!D337</f>
        <v>2</v>
      </c>
      <c r="E336" s="9">
        <f>[1]عجمان!D337</f>
        <v>1</v>
      </c>
      <c r="F336" s="9">
        <f>[1]الشارقة!D337</f>
        <v>6</v>
      </c>
      <c r="G336" s="9">
        <f>[1]دبى!D337</f>
        <v>0</v>
      </c>
      <c r="H336" s="9">
        <f>[1]العين!D332</f>
        <v>0</v>
      </c>
      <c r="I336" s="9">
        <f>[1]الغربية!D332</f>
        <v>0</v>
      </c>
      <c r="J336" s="9">
        <f>[1]ابوظبى!D337</f>
        <v>95</v>
      </c>
      <c r="K336" s="8" t="s">
        <v>14</v>
      </c>
      <c r="L336" s="42" t="s">
        <v>15</v>
      </c>
      <c r="M336" s="20" t="s">
        <v>85</v>
      </c>
    </row>
    <row r="337" spans="1:27" ht="24.95" customHeight="1">
      <c r="A337" s="6">
        <f>SUM(B337:J337)</f>
        <v>24</v>
      </c>
      <c r="B337" s="9">
        <f>[1]الفجيرة!D338</f>
        <v>0</v>
      </c>
      <c r="C337" s="9">
        <f>'[1]رأس الخيمة'!D338</f>
        <v>2</v>
      </c>
      <c r="D337" s="9">
        <f>'[1]ام القيوين'!D338</f>
        <v>0</v>
      </c>
      <c r="E337" s="9">
        <f>[1]عجمان!D338</f>
        <v>0</v>
      </c>
      <c r="F337" s="9">
        <f>[1]الشارقة!D338</f>
        <v>0</v>
      </c>
      <c r="G337" s="9">
        <f>[1]دبى!D338</f>
        <v>1</v>
      </c>
      <c r="H337" s="9">
        <f>[1]العين!D333</f>
        <v>0</v>
      </c>
      <c r="I337" s="9">
        <f>[1]الغربية!D333</f>
        <v>0</v>
      </c>
      <c r="J337" s="9">
        <f>[1]ابوظبى!D338</f>
        <v>21</v>
      </c>
      <c r="K337" s="8" t="s">
        <v>17</v>
      </c>
      <c r="L337" s="42"/>
      <c r="M337" s="20"/>
    </row>
    <row r="338" spans="1:27" ht="24.95" customHeight="1">
      <c r="A338" s="6">
        <f>SUM(B338:J338)</f>
        <v>241</v>
      </c>
      <c r="B338" s="9">
        <f>[1]الفجيرة!D339</f>
        <v>1</v>
      </c>
      <c r="C338" s="9">
        <f>'[1]رأس الخيمة'!D339</f>
        <v>2</v>
      </c>
      <c r="D338" s="9">
        <f>'[1]ام القيوين'!D339</f>
        <v>1</v>
      </c>
      <c r="E338" s="9">
        <f>[1]عجمان!D339</f>
        <v>7</v>
      </c>
      <c r="F338" s="9">
        <f>[1]الشارقة!D339</f>
        <v>13</v>
      </c>
      <c r="G338" s="9">
        <f>[1]دبى!D339</f>
        <v>1</v>
      </c>
      <c r="H338" s="9">
        <f>[1]العين!D334</f>
        <v>0</v>
      </c>
      <c r="I338" s="9">
        <f>[1]الغربية!D334</f>
        <v>0</v>
      </c>
      <c r="J338" s="9">
        <f>[1]ابوظبى!D339</f>
        <v>216</v>
      </c>
      <c r="K338" s="8" t="s">
        <v>18</v>
      </c>
      <c r="L338" s="43" t="s">
        <v>46</v>
      </c>
      <c r="M338" s="20"/>
    </row>
    <row r="339" spans="1:27" ht="24.95" customHeight="1">
      <c r="A339" s="6">
        <f>SUM(B339:J339)</f>
        <v>31</v>
      </c>
      <c r="B339" s="9">
        <f>[1]الفجيرة!D340</f>
        <v>1</v>
      </c>
      <c r="C339" s="9">
        <f>'[1]رأس الخيمة'!D340</f>
        <v>0</v>
      </c>
      <c r="D339" s="9">
        <f>'[1]ام القيوين'!D340</f>
        <v>0</v>
      </c>
      <c r="E339" s="9">
        <f>[1]عجمان!D340</f>
        <v>0</v>
      </c>
      <c r="F339" s="9">
        <f>[1]الشارقة!D340</f>
        <v>0</v>
      </c>
      <c r="G339" s="9">
        <f>[1]دبى!D340</f>
        <v>0</v>
      </c>
      <c r="H339" s="9">
        <f>[1]العين!D335</f>
        <v>0</v>
      </c>
      <c r="I339" s="9">
        <f>[1]الغربية!D335</f>
        <v>0</v>
      </c>
      <c r="J339" s="9">
        <f>[1]ابوظبى!D340</f>
        <v>30</v>
      </c>
      <c r="K339" s="8" t="s">
        <v>17</v>
      </c>
      <c r="L339" s="43"/>
      <c r="M339" s="20"/>
    </row>
    <row r="340" spans="1:27" ht="24.95" customHeight="1">
      <c r="A340" s="6">
        <f t="shared" ref="A340:J340" si="55">SUM(A336:A339)</f>
        <v>400</v>
      </c>
      <c r="B340" s="6">
        <f t="shared" si="55"/>
        <v>2</v>
      </c>
      <c r="C340" s="6">
        <f t="shared" si="55"/>
        <v>4</v>
      </c>
      <c r="D340" s="6">
        <f t="shared" si="55"/>
        <v>3</v>
      </c>
      <c r="E340" s="6">
        <f t="shared" si="55"/>
        <v>8</v>
      </c>
      <c r="F340" s="6">
        <f t="shared" si="55"/>
        <v>19</v>
      </c>
      <c r="G340" s="6">
        <f t="shared" si="55"/>
        <v>2</v>
      </c>
      <c r="H340" s="6">
        <f t="shared" si="55"/>
        <v>0</v>
      </c>
      <c r="I340" s="6">
        <f t="shared" si="55"/>
        <v>0</v>
      </c>
      <c r="J340" s="6">
        <f t="shared" si="55"/>
        <v>362</v>
      </c>
      <c r="K340" s="19" t="s">
        <v>4</v>
      </c>
      <c r="L340" s="19"/>
      <c r="M340" s="20"/>
    </row>
    <row r="341" spans="1:27" ht="15.75">
      <c r="A341" s="60"/>
      <c r="B341" s="60"/>
      <c r="C341" s="60"/>
      <c r="D341" s="60"/>
      <c r="E341" s="60"/>
      <c r="F341" s="60"/>
      <c r="G341" s="11"/>
      <c r="H341" s="11"/>
      <c r="I341" s="11"/>
      <c r="J341" s="11"/>
      <c r="K341" s="12"/>
      <c r="L341" s="12"/>
      <c r="M341" s="13"/>
    </row>
    <row r="342" spans="1:27" s="15" customFormat="1" ht="20.100000000000001" customHeight="1">
      <c r="A342" s="27" t="s">
        <v>0</v>
      </c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9"/>
      <c r="AA342" s="16"/>
    </row>
    <row r="343" spans="1:27" s="15" customFormat="1" ht="20.100000000000001" customHeight="1">
      <c r="A343" s="30" t="s">
        <v>103</v>
      </c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2"/>
      <c r="AA343" s="16"/>
    </row>
    <row r="344" spans="1:27" ht="35.1" customHeight="1">
      <c r="A344" s="19" t="s">
        <v>104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 t="s">
        <v>86</v>
      </c>
      <c r="L344" s="23" t="s">
        <v>54</v>
      </c>
      <c r="M344" s="23" t="s">
        <v>3</v>
      </c>
    </row>
    <row r="345" spans="1:27" ht="35.1" customHeight="1">
      <c r="A345" s="40" t="s">
        <v>105</v>
      </c>
      <c r="B345" s="37" t="s">
        <v>5</v>
      </c>
      <c r="C345" s="37" t="s">
        <v>6</v>
      </c>
      <c r="D345" s="37" t="s">
        <v>7</v>
      </c>
      <c r="E345" s="37" t="s">
        <v>8</v>
      </c>
      <c r="F345" s="37" t="s">
        <v>9</v>
      </c>
      <c r="G345" s="37" t="s">
        <v>10</v>
      </c>
      <c r="H345" s="37" t="s">
        <v>11</v>
      </c>
      <c r="I345" s="37" t="s">
        <v>12</v>
      </c>
      <c r="J345" s="37" t="s">
        <v>13</v>
      </c>
      <c r="K345" s="19"/>
      <c r="L345" s="23"/>
      <c r="M345" s="23"/>
    </row>
    <row r="346" spans="1:27" ht="35.1" customHeight="1">
      <c r="A346" s="41"/>
      <c r="B346" s="38"/>
      <c r="C346" s="38"/>
      <c r="D346" s="38"/>
      <c r="E346" s="38"/>
      <c r="F346" s="38"/>
      <c r="G346" s="38"/>
      <c r="H346" s="38"/>
      <c r="I346" s="38"/>
      <c r="J346" s="38"/>
      <c r="K346" s="19"/>
      <c r="L346" s="23"/>
      <c r="M346" s="23"/>
    </row>
    <row r="347" spans="1:27" ht="24.95" customHeight="1">
      <c r="A347" s="6">
        <f>SUM(B347:J347)</f>
        <v>6</v>
      </c>
      <c r="B347" s="9">
        <f>[1]الفجيرة!D349</f>
        <v>0</v>
      </c>
      <c r="C347" s="9">
        <f>'[1]رأس الخيمة'!D349</f>
        <v>0</v>
      </c>
      <c r="D347" s="9">
        <f>'[1]ام القيوين'!D349</f>
        <v>0</v>
      </c>
      <c r="E347" s="9">
        <f>[1]عجمان!D349</f>
        <v>0</v>
      </c>
      <c r="F347" s="9">
        <f>[1]الشارقة!D349</f>
        <v>0</v>
      </c>
      <c r="G347" s="9">
        <f>[1]دبى!D349</f>
        <v>4</v>
      </c>
      <c r="H347" s="9">
        <f>[1]العين!D344</f>
        <v>0</v>
      </c>
      <c r="I347" s="9">
        <f>[1]الغربية!D344</f>
        <v>0</v>
      </c>
      <c r="J347" s="9">
        <f>[1]ابوظبى!D349</f>
        <v>2</v>
      </c>
      <c r="K347" s="8" t="s">
        <v>14</v>
      </c>
      <c r="L347" s="42" t="s">
        <v>15</v>
      </c>
      <c r="M347" s="20" t="s">
        <v>87</v>
      </c>
    </row>
    <row r="348" spans="1:27" ht="24.95" customHeight="1">
      <c r="A348" s="6">
        <f>SUM(B348:J348)</f>
        <v>7</v>
      </c>
      <c r="B348" s="9">
        <f>[1]الفجيرة!D350</f>
        <v>0</v>
      </c>
      <c r="C348" s="9">
        <f>'[1]رأس الخيمة'!D350</f>
        <v>0</v>
      </c>
      <c r="D348" s="9">
        <f>'[1]ام القيوين'!D350</f>
        <v>0</v>
      </c>
      <c r="E348" s="9">
        <f>[1]عجمان!D350</f>
        <v>0</v>
      </c>
      <c r="F348" s="9">
        <f>[1]الشارقة!D350</f>
        <v>0</v>
      </c>
      <c r="G348" s="9">
        <f>[1]دبى!D350</f>
        <v>1</v>
      </c>
      <c r="H348" s="9">
        <f>[1]العين!D345</f>
        <v>0</v>
      </c>
      <c r="I348" s="9">
        <f>[1]الغربية!D345</f>
        <v>0</v>
      </c>
      <c r="J348" s="9">
        <f>[1]ابوظبى!D350</f>
        <v>6</v>
      </c>
      <c r="K348" s="8" t="s">
        <v>17</v>
      </c>
      <c r="L348" s="42"/>
      <c r="M348" s="20"/>
    </row>
    <row r="349" spans="1:27" ht="24.95" customHeight="1">
      <c r="A349" s="6">
        <f>SUM(B349:J349)</f>
        <v>10</v>
      </c>
      <c r="B349" s="9">
        <f>[1]الفجيرة!D351</f>
        <v>0</v>
      </c>
      <c r="C349" s="9">
        <f>'[1]رأس الخيمة'!D351</f>
        <v>0</v>
      </c>
      <c r="D349" s="9">
        <f>'[1]ام القيوين'!D351</f>
        <v>0</v>
      </c>
      <c r="E349" s="9">
        <f>[1]عجمان!D351</f>
        <v>0</v>
      </c>
      <c r="F349" s="9">
        <f>[1]الشارقة!D351</f>
        <v>0</v>
      </c>
      <c r="G349" s="9">
        <f>[1]دبى!D351</f>
        <v>2</v>
      </c>
      <c r="H349" s="9">
        <f>[1]العين!D346</f>
        <v>0</v>
      </c>
      <c r="I349" s="9">
        <f>[1]الغربية!D346</f>
        <v>0</v>
      </c>
      <c r="J349" s="9">
        <f>[1]ابوظبى!D351</f>
        <v>8</v>
      </c>
      <c r="K349" s="8" t="s">
        <v>18</v>
      </c>
      <c r="L349" s="43" t="s">
        <v>46</v>
      </c>
      <c r="M349" s="20"/>
    </row>
    <row r="350" spans="1:27" ht="24.95" customHeight="1">
      <c r="A350" s="6">
        <f>SUM(B350:J350)</f>
        <v>7</v>
      </c>
      <c r="B350" s="9">
        <f>[1]الفجيرة!D352</f>
        <v>0</v>
      </c>
      <c r="C350" s="9">
        <f>'[1]رأس الخيمة'!D352</f>
        <v>0</v>
      </c>
      <c r="D350" s="9">
        <f>'[1]ام القيوين'!D352</f>
        <v>0</v>
      </c>
      <c r="E350" s="9">
        <f>[1]عجمان!D352</f>
        <v>0</v>
      </c>
      <c r="F350" s="9">
        <f>[1]الشارقة!D352</f>
        <v>0</v>
      </c>
      <c r="G350" s="9">
        <f>[1]دبى!D352</f>
        <v>2</v>
      </c>
      <c r="H350" s="9">
        <f>[1]العين!D347</f>
        <v>0</v>
      </c>
      <c r="I350" s="9">
        <f>[1]الغربية!D347</f>
        <v>0</v>
      </c>
      <c r="J350" s="9">
        <f>[1]ابوظبى!D352</f>
        <v>5</v>
      </c>
      <c r="K350" s="8" t="s">
        <v>17</v>
      </c>
      <c r="L350" s="43"/>
      <c r="M350" s="20"/>
    </row>
    <row r="351" spans="1:27" ht="24.95" customHeight="1">
      <c r="A351" s="6">
        <f t="shared" ref="A351:J351" si="56">SUM(A347:A350)</f>
        <v>30</v>
      </c>
      <c r="B351" s="6">
        <f t="shared" si="56"/>
        <v>0</v>
      </c>
      <c r="C351" s="6">
        <f t="shared" si="56"/>
        <v>0</v>
      </c>
      <c r="D351" s="6">
        <f t="shared" si="56"/>
        <v>0</v>
      </c>
      <c r="E351" s="6">
        <f t="shared" si="56"/>
        <v>0</v>
      </c>
      <c r="F351" s="6">
        <f t="shared" si="56"/>
        <v>0</v>
      </c>
      <c r="G351" s="6">
        <f t="shared" si="56"/>
        <v>9</v>
      </c>
      <c r="H351" s="6">
        <f t="shared" si="56"/>
        <v>0</v>
      </c>
      <c r="I351" s="6">
        <f t="shared" si="56"/>
        <v>0</v>
      </c>
      <c r="J351" s="6">
        <f t="shared" si="56"/>
        <v>21</v>
      </c>
      <c r="K351" s="19" t="s">
        <v>4</v>
      </c>
      <c r="L351" s="19"/>
      <c r="M351" s="20"/>
    </row>
    <row r="352" spans="1:27" ht="24.95" customHeight="1">
      <c r="A352" s="6">
        <f t="shared" ref="A352:A357" si="57">SUM(B352:J352)</f>
        <v>105</v>
      </c>
      <c r="B352" s="9">
        <f>[1]الفجيرة!D354</f>
        <v>3</v>
      </c>
      <c r="C352" s="9">
        <f>'[1]رأس الخيمة'!D354</f>
        <v>9</v>
      </c>
      <c r="D352" s="9">
        <f>'[1]ام القيوين'!D354</f>
        <v>0</v>
      </c>
      <c r="E352" s="9">
        <f>[1]عجمان!D354</f>
        <v>0</v>
      </c>
      <c r="F352" s="9">
        <f>[1]الشارقة!D354</f>
        <v>9</v>
      </c>
      <c r="G352" s="9">
        <f>[1]دبى!D354</f>
        <v>73</v>
      </c>
      <c r="H352" s="9">
        <f>[1]العين!D344</f>
        <v>0</v>
      </c>
      <c r="I352" s="9">
        <f>[1]الغربية!D344</f>
        <v>0</v>
      </c>
      <c r="J352" s="9">
        <f>[1]ابوظبى!D354</f>
        <v>11</v>
      </c>
      <c r="K352" s="8" t="s">
        <v>14</v>
      </c>
      <c r="L352" s="42" t="s">
        <v>15</v>
      </c>
      <c r="M352" s="20" t="s">
        <v>88</v>
      </c>
    </row>
    <row r="353" spans="1:13" ht="24.95" customHeight="1">
      <c r="A353" s="6">
        <f t="shared" si="57"/>
        <v>48</v>
      </c>
      <c r="B353" s="9">
        <f>[1]الفجيرة!D355</f>
        <v>2</v>
      </c>
      <c r="C353" s="9">
        <f>'[1]رأس الخيمة'!D355</f>
        <v>2</v>
      </c>
      <c r="D353" s="9">
        <f>'[1]ام القيوين'!D355</f>
        <v>0</v>
      </c>
      <c r="E353" s="9">
        <f>[1]عجمان!D355</f>
        <v>0</v>
      </c>
      <c r="F353" s="9">
        <f>[1]الشارقة!D355</f>
        <v>1</v>
      </c>
      <c r="G353" s="9">
        <f>[1]دبى!D355</f>
        <v>32</v>
      </c>
      <c r="H353" s="9">
        <f>[1]العين!D345</f>
        <v>0</v>
      </c>
      <c r="I353" s="9">
        <f>[1]الغربية!D345</f>
        <v>0</v>
      </c>
      <c r="J353" s="9">
        <f>[1]ابوظبى!D355</f>
        <v>11</v>
      </c>
      <c r="K353" s="8" t="s">
        <v>17</v>
      </c>
      <c r="L353" s="42"/>
      <c r="M353" s="20"/>
    </row>
    <row r="354" spans="1:13" ht="24.95" customHeight="1">
      <c r="A354" s="6">
        <f t="shared" si="57"/>
        <v>917</v>
      </c>
      <c r="B354" s="9">
        <f>[1]الفجيرة!D356</f>
        <v>2</v>
      </c>
      <c r="C354" s="9">
        <f>'[1]رأس الخيمة'!D356</f>
        <v>17</v>
      </c>
      <c r="D354" s="9">
        <f>'[1]ام القيوين'!D356</f>
        <v>0</v>
      </c>
      <c r="E354" s="9">
        <f>[1]عجمان!D356</f>
        <v>0</v>
      </c>
      <c r="F354" s="9">
        <f>[1]الشارقة!D356</f>
        <v>17</v>
      </c>
      <c r="G354" s="9">
        <f>[1]دبى!D356</f>
        <v>856</v>
      </c>
      <c r="H354" s="9">
        <f>[1]العين!D346</f>
        <v>0</v>
      </c>
      <c r="I354" s="9">
        <f>[1]الغربية!D346</f>
        <v>0</v>
      </c>
      <c r="J354" s="9">
        <f>[1]ابوظبى!D356</f>
        <v>25</v>
      </c>
      <c r="K354" s="8" t="s">
        <v>18</v>
      </c>
      <c r="L354" s="43" t="s">
        <v>46</v>
      </c>
      <c r="M354" s="20"/>
    </row>
    <row r="355" spans="1:13" ht="24.95" customHeight="1">
      <c r="A355" s="6">
        <f t="shared" si="57"/>
        <v>174</v>
      </c>
      <c r="B355" s="9">
        <f>[1]الفجيرة!D357</f>
        <v>0</v>
      </c>
      <c r="C355" s="9">
        <f>'[1]رأس الخيمة'!D357</f>
        <v>4</v>
      </c>
      <c r="D355" s="9">
        <f>'[1]ام القيوين'!D357</f>
        <v>0</v>
      </c>
      <c r="E355" s="9">
        <f>[1]عجمان!D357</f>
        <v>0</v>
      </c>
      <c r="F355" s="9">
        <f>[1]الشارقة!D357</f>
        <v>6</v>
      </c>
      <c r="G355" s="9">
        <f>[1]دبى!D357</f>
        <v>148</v>
      </c>
      <c r="H355" s="9">
        <f>[1]العين!D347</f>
        <v>0</v>
      </c>
      <c r="I355" s="9">
        <f>[1]الغربية!D347</f>
        <v>0</v>
      </c>
      <c r="J355" s="9">
        <f>[1]ابوظبى!D357</f>
        <v>16</v>
      </c>
      <c r="K355" s="8" t="s">
        <v>17</v>
      </c>
      <c r="L355" s="43"/>
      <c r="M355" s="20"/>
    </row>
    <row r="356" spans="1:13" ht="24.95" customHeight="1">
      <c r="A356" s="6">
        <f t="shared" si="57"/>
        <v>0</v>
      </c>
      <c r="B356" s="9">
        <f>[1]الفجيرة!D358</f>
        <v>0</v>
      </c>
      <c r="C356" s="9">
        <f>'[1]رأس الخيمة'!D358</f>
        <v>0</v>
      </c>
      <c r="D356" s="9">
        <f>'[1]ام القيوين'!D358</f>
        <v>0</v>
      </c>
      <c r="E356" s="9">
        <f>[1]عجمان!D358</f>
        <v>0</v>
      </c>
      <c r="F356" s="9">
        <f>[1]الشارقة!D358</f>
        <v>0</v>
      </c>
      <c r="G356" s="9">
        <f>[1]دبى!D358</f>
        <v>0</v>
      </c>
      <c r="H356" s="9">
        <f>[1]العين!D348</f>
        <v>0</v>
      </c>
      <c r="I356" s="9">
        <f>[1]الغربية!D348</f>
        <v>0</v>
      </c>
      <c r="J356" s="9">
        <f>[1]ابوظبى!D358</f>
        <v>0</v>
      </c>
      <c r="K356" s="8" t="s">
        <v>18</v>
      </c>
      <c r="L356" s="21" t="s">
        <v>89</v>
      </c>
      <c r="M356" s="20"/>
    </row>
    <row r="357" spans="1:13" ht="24.95" customHeight="1">
      <c r="A357" s="6">
        <f t="shared" si="57"/>
        <v>0</v>
      </c>
      <c r="B357" s="9">
        <f>[1]الفجيرة!D359</f>
        <v>0</v>
      </c>
      <c r="C357" s="9">
        <f>'[1]رأس الخيمة'!D359</f>
        <v>0</v>
      </c>
      <c r="D357" s="9">
        <f>'[1]ام القيوين'!D359</f>
        <v>0</v>
      </c>
      <c r="E357" s="9">
        <f>[1]عجمان!D359</f>
        <v>0</v>
      </c>
      <c r="F357" s="9">
        <f>[1]الشارقة!D359</f>
        <v>0</v>
      </c>
      <c r="G357" s="9">
        <f>[1]دبى!D359</f>
        <v>0</v>
      </c>
      <c r="H357" s="9">
        <f>[1]العين!D349</f>
        <v>0</v>
      </c>
      <c r="I357" s="9">
        <f>[1]الغربية!D349</f>
        <v>0</v>
      </c>
      <c r="J357" s="9">
        <f>[1]ابوظبى!D359</f>
        <v>0</v>
      </c>
      <c r="K357" s="8" t="s">
        <v>17</v>
      </c>
      <c r="L357" s="21"/>
      <c r="M357" s="20"/>
    </row>
    <row r="358" spans="1:13" ht="24.95" customHeight="1">
      <c r="A358" s="6">
        <f t="shared" ref="A358:J358" si="58">SUM(A352:A357)</f>
        <v>1244</v>
      </c>
      <c r="B358" s="6">
        <f t="shared" si="58"/>
        <v>7</v>
      </c>
      <c r="C358" s="6">
        <f t="shared" si="58"/>
        <v>32</v>
      </c>
      <c r="D358" s="6">
        <f t="shared" si="58"/>
        <v>0</v>
      </c>
      <c r="E358" s="6">
        <f t="shared" si="58"/>
        <v>0</v>
      </c>
      <c r="F358" s="6">
        <f t="shared" si="58"/>
        <v>33</v>
      </c>
      <c r="G358" s="6">
        <f t="shared" si="58"/>
        <v>1109</v>
      </c>
      <c r="H358" s="6">
        <f t="shared" si="58"/>
        <v>0</v>
      </c>
      <c r="I358" s="6">
        <f t="shared" si="58"/>
        <v>0</v>
      </c>
      <c r="J358" s="6">
        <f t="shared" si="58"/>
        <v>63</v>
      </c>
      <c r="K358" s="19" t="s">
        <v>20</v>
      </c>
      <c r="L358" s="19"/>
      <c r="M358" s="20"/>
    </row>
    <row r="359" spans="1:13" ht="24.95" customHeight="1">
      <c r="A359" s="2">
        <f t="shared" ref="A359:J359" si="59">A15+A20+A25+A30+A35+A40+A51+A56+A61+A66+A71+A76+A81+A92+A97+A102+A107+A112+A117+A122+A127+A138+A143+A148+A153+A158+A163+A169+A180+A185+A190+A195+A201+A206+A211+A222+A227+A232+A237+A242+A247+A252+A263+A268+A273+A278+A283+A289+A301+A306+A311+A316+A321+A326+A331+A336+A347+A352</f>
        <v>1500</v>
      </c>
      <c r="B359" s="2">
        <f t="shared" si="59"/>
        <v>61</v>
      </c>
      <c r="C359" s="2">
        <f t="shared" si="59"/>
        <v>181</v>
      </c>
      <c r="D359" s="2">
        <f t="shared" si="59"/>
        <v>37</v>
      </c>
      <c r="E359" s="2">
        <f t="shared" si="59"/>
        <v>32</v>
      </c>
      <c r="F359" s="2">
        <f t="shared" si="59"/>
        <v>172</v>
      </c>
      <c r="G359" s="2">
        <f t="shared" si="59"/>
        <v>304</v>
      </c>
      <c r="H359" s="2">
        <f t="shared" si="59"/>
        <v>0</v>
      </c>
      <c r="I359" s="2">
        <f t="shared" si="59"/>
        <v>0</v>
      </c>
      <c r="J359" s="2">
        <f t="shared" si="59"/>
        <v>713</v>
      </c>
      <c r="K359" s="7" t="s">
        <v>18</v>
      </c>
      <c r="L359" s="49" t="s">
        <v>15</v>
      </c>
      <c r="M359" s="50" t="s">
        <v>20</v>
      </c>
    </row>
    <row r="360" spans="1:13" ht="24.95" customHeight="1">
      <c r="A360" s="2">
        <f t="shared" ref="A360:J360" si="60">A16+A21+A26+A31+A36+A41+A52+A57+A62+A67+A72+A77+A82+A93+A98+A103+A108+A113+A118+A123+A128+A139+A144+A149+A154+A159+A164+A170+A181+A186+A191+A196+A202+A207+A212+A223+A228+A233+A238+A243+A248+A253+A264+A269+A274+A279+A284+A290+A302+A307+A312+A317+A322+A327+A332+A337+A348+A353</f>
        <v>1043</v>
      </c>
      <c r="B360" s="2">
        <f t="shared" si="60"/>
        <v>64</v>
      </c>
      <c r="C360" s="2">
        <f t="shared" si="60"/>
        <v>119</v>
      </c>
      <c r="D360" s="2">
        <f t="shared" si="60"/>
        <v>21</v>
      </c>
      <c r="E360" s="2">
        <f t="shared" si="60"/>
        <v>19</v>
      </c>
      <c r="F360" s="2">
        <f t="shared" si="60"/>
        <v>136</v>
      </c>
      <c r="G360" s="2">
        <f t="shared" si="60"/>
        <v>239</v>
      </c>
      <c r="H360" s="2">
        <f t="shared" si="60"/>
        <v>0</v>
      </c>
      <c r="I360" s="2">
        <f t="shared" si="60"/>
        <v>0</v>
      </c>
      <c r="J360" s="2">
        <f t="shared" si="60"/>
        <v>445</v>
      </c>
      <c r="K360" s="7" t="s">
        <v>22</v>
      </c>
      <c r="L360" s="49"/>
      <c r="M360" s="50"/>
    </row>
    <row r="361" spans="1:13" ht="24.95" customHeight="1">
      <c r="A361" s="2">
        <f>SUM(B361:J361)</f>
        <v>4</v>
      </c>
      <c r="B361" s="2">
        <f>[1]الفجيرة!D363</f>
        <v>0</v>
      </c>
      <c r="C361" s="2">
        <f>'[1]رأس الخيمة'!D363</f>
        <v>0</v>
      </c>
      <c r="D361" s="2">
        <f>'[1]ام القيوين'!D363</f>
        <v>0</v>
      </c>
      <c r="E361" s="2">
        <f>[1]عجمان!D363</f>
        <v>0</v>
      </c>
      <c r="F361" s="2">
        <f>[1]الشارقة!D363</f>
        <v>0</v>
      </c>
      <c r="G361" s="2">
        <f>[1]دبى!D363</f>
        <v>0</v>
      </c>
      <c r="H361" s="2">
        <f>[1]العين!D353</f>
        <v>0</v>
      </c>
      <c r="I361" s="2">
        <f>[1]الغربية!D353</f>
        <v>0</v>
      </c>
      <c r="J361" s="2">
        <f>[1]ابوظبى!D363</f>
        <v>4</v>
      </c>
      <c r="K361" s="7" t="s">
        <v>52</v>
      </c>
      <c r="L361" s="49"/>
      <c r="M361" s="50"/>
    </row>
    <row r="362" spans="1:13" ht="24.95" customHeight="1">
      <c r="A362" s="6">
        <f t="shared" ref="A362:J362" si="61">SUM(A359:A361)</f>
        <v>2547</v>
      </c>
      <c r="B362" s="6">
        <f t="shared" si="61"/>
        <v>125</v>
      </c>
      <c r="C362" s="6">
        <f t="shared" si="61"/>
        <v>300</v>
      </c>
      <c r="D362" s="6">
        <f t="shared" si="61"/>
        <v>58</v>
      </c>
      <c r="E362" s="6">
        <f t="shared" si="61"/>
        <v>51</v>
      </c>
      <c r="F362" s="6">
        <f t="shared" si="61"/>
        <v>308</v>
      </c>
      <c r="G362" s="6">
        <f t="shared" si="61"/>
        <v>543</v>
      </c>
      <c r="H362" s="6">
        <f t="shared" si="61"/>
        <v>0</v>
      </c>
      <c r="I362" s="6">
        <f t="shared" si="61"/>
        <v>0</v>
      </c>
      <c r="J362" s="6">
        <f t="shared" si="61"/>
        <v>1162</v>
      </c>
      <c r="K362" s="19" t="s">
        <v>20</v>
      </c>
      <c r="L362" s="19"/>
      <c r="M362" s="50"/>
    </row>
    <row r="363" spans="1:13" ht="24.95" customHeight="1">
      <c r="A363" s="2">
        <f t="shared" ref="A363:J363" si="62">SUM(A17+A22+A27+A32+A37+A42+A53+A58+A63+A68+A73+A78+A83+A94+A99+A104+A109+A114+A119+A124+A129+A140+A145+A150+A155+A160+A166+A171+A182+A187+A192+A198+A203+A208+A213+A224+A229+A234+A239+A244+A249+A254+A265+A270+A275+A280+A286+A292+A303+A308+A313+A318+A323+A328+A333+A338+A349+A354)</f>
        <v>4668</v>
      </c>
      <c r="B363" s="2">
        <f t="shared" si="62"/>
        <v>96</v>
      </c>
      <c r="C363" s="2">
        <f t="shared" si="62"/>
        <v>205</v>
      </c>
      <c r="D363" s="2">
        <f t="shared" si="62"/>
        <v>74</v>
      </c>
      <c r="E363" s="2">
        <f t="shared" si="62"/>
        <v>313</v>
      </c>
      <c r="F363" s="2">
        <f t="shared" si="62"/>
        <v>897</v>
      </c>
      <c r="G363" s="2">
        <f t="shared" si="62"/>
        <v>1561</v>
      </c>
      <c r="H363" s="2">
        <f t="shared" si="62"/>
        <v>0</v>
      </c>
      <c r="I363" s="2">
        <f t="shared" si="62"/>
        <v>0</v>
      </c>
      <c r="J363" s="2">
        <f t="shared" si="62"/>
        <v>1522</v>
      </c>
      <c r="K363" s="7" t="s">
        <v>18</v>
      </c>
      <c r="L363" s="51" t="s">
        <v>46</v>
      </c>
      <c r="M363" s="50"/>
    </row>
    <row r="364" spans="1:13" ht="24.95" customHeight="1">
      <c r="A364" s="2">
        <f t="shared" ref="A364:J364" si="63">SUM(A18+A23+A28+A33+A38+A43+A54+A59+A64+A69+A74+A79+A84+A95+A100+A105+A110+A115+A120+A125+A130+A141+A146+A151+A156+A161+A167+A172+A183+A188+A193+A199+A204+A209+A214+A225+A230+A235+A240+A245+A250+A255+A266+A271+A276+A281+A287+A293+A304+A309+A314+A319+A324+A329+A334+A339+A350+A355)</f>
        <v>1611</v>
      </c>
      <c r="B364" s="2">
        <f t="shared" si="63"/>
        <v>40</v>
      </c>
      <c r="C364" s="2">
        <f t="shared" si="63"/>
        <v>79</v>
      </c>
      <c r="D364" s="2">
        <f t="shared" si="63"/>
        <v>20</v>
      </c>
      <c r="E364" s="2">
        <f t="shared" si="63"/>
        <v>101</v>
      </c>
      <c r="F364" s="2">
        <f t="shared" si="63"/>
        <v>295</v>
      </c>
      <c r="G364" s="2">
        <f t="shared" si="63"/>
        <v>498</v>
      </c>
      <c r="H364" s="2">
        <f t="shared" si="63"/>
        <v>0</v>
      </c>
      <c r="I364" s="2">
        <f t="shared" si="63"/>
        <v>0</v>
      </c>
      <c r="J364" s="2">
        <f t="shared" si="63"/>
        <v>578</v>
      </c>
      <c r="K364" s="7" t="s">
        <v>17</v>
      </c>
      <c r="L364" s="51"/>
      <c r="M364" s="50"/>
    </row>
    <row r="365" spans="1:13" ht="24.95" customHeight="1">
      <c r="A365" s="6">
        <f t="shared" ref="A365:J365" si="64">SUM(A363:A364)</f>
        <v>6279</v>
      </c>
      <c r="B365" s="6">
        <f t="shared" si="64"/>
        <v>136</v>
      </c>
      <c r="C365" s="6">
        <f t="shared" si="64"/>
        <v>284</v>
      </c>
      <c r="D365" s="6">
        <f t="shared" si="64"/>
        <v>94</v>
      </c>
      <c r="E365" s="6">
        <f t="shared" si="64"/>
        <v>414</v>
      </c>
      <c r="F365" s="6">
        <f t="shared" si="64"/>
        <v>1192</v>
      </c>
      <c r="G365" s="6">
        <f t="shared" si="64"/>
        <v>2059</v>
      </c>
      <c r="H365" s="6">
        <f t="shared" si="64"/>
        <v>0</v>
      </c>
      <c r="I365" s="6">
        <f t="shared" si="64"/>
        <v>0</v>
      </c>
      <c r="J365" s="6">
        <f t="shared" si="64"/>
        <v>2100</v>
      </c>
      <c r="K365" s="19" t="s">
        <v>20</v>
      </c>
      <c r="L365" s="19"/>
      <c r="M365" s="50"/>
    </row>
    <row r="366" spans="1:13" ht="24.95" customHeight="1">
      <c r="A366" s="2">
        <f t="shared" ref="A366:J366" si="65">A356</f>
        <v>0</v>
      </c>
      <c r="B366" s="2">
        <f t="shared" si="65"/>
        <v>0</v>
      </c>
      <c r="C366" s="2">
        <f t="shared" si="65"/>
        <v>0</v>
      </c>
      <c r="D366" s="2">
        <f t="shared" si="65"/>
        <v>0</v>
      </c>
      <c r="E366" s="2">
        <f t="shared" si="65"/>
        <v>0</v>
      </c>
      <c r="F366" s="2">
        <f t="shared" si="65"/>
        <v>0</v>
      </c>
      <c r="G366" s="2">
        <f t="shared" si="65"/>
        <v>0</v>
      </c>
      <c r="H366" s="2">
        <f t="shared" si="65"/>
        <v>0</v>
      </c>
      <c r="I366" s="2">
        <f t="shared" si="65"/>
        <v>0</v>
      </c>
      <c r="J366" s="2">
        <f t="shared" si="65"/>
        <v>0</v>
      </c>
      <c r="K366" s="7" t="s">
        <v>18</v>
      </c>
      <c r="L366" s="51" t="s">
        <v>89</v>
      </c>
      <c r="M366" s="50"/>
    </row>
    <row r="367" spans="1:13" ht="24.95" customHeight="1">
      <c r="A367" s="2">
        <f t="shared" ref="A367:J367" si="66">A357</f>
        <v>0</v>
      </c>
      <c r="B367" s="2">
        <f t="shared" si="66"/>
        <v>0</v>
      </c>
      <c r="C367" s="2">
        <f t="shared" si="66"/>
        <v>0</v>
      </c>
      <c r="D367" s="2">
        <f t="shared" si="66"/>
        <v>0</v>
      </c>
      <c r="E367" s="2">
        <f t="shared" si="66"/>
        <v>0</v>
      </c>
      <c r="F367" s="2">
        <f t="shared" si="66"/>
        <v>0</v>
      </c>
      <c r="G367" s="2">
        <f t="shared" si="66"/>
        <v>0</v>
      </c>
      <c r="H367" s="2">
        <f t="shared" si="66"/>
        <v>0</v>
      </c>
      <c r="I367" s="2">
        <f t="shared" si="66"/>
        <v>0</v>
      </c>
      <c r="J367" s="2">
        <f t="shared" si="66"/>
        <v>0</v>
      </c>
      <c r="K367" s="7" t="s">
        <v>17</v>
      </c>
      <c r="L367" s="51"/>
      <c r="M367" s="50"/>
    </row>
    <row r="368" spans="1:13" ht="24.95" customHeight="1">
      <c r="A368" s="6">
        <f t="shared" ref="A368:J368" si="67">A366+A367</f>
        <v>0</v>
      </c>
      <c r="B368" s="6">
        <f t="shared" si="67"/>
        <v>0</v>
      </c>
      <c r="C368" s="6">
        <f t="shared" si="67"/>
        <v>0</v>
      </c>
      <c r="D368" s="6">
        <f t="shared" si="67"/>
        <v>0</v>
      </c>
      <c r="E368" s="6">
        <f t="shared" si="67"/>
        <v>0</v>
      </c>
      <c r="F368" s="6">
        <f t="shared" si="67"/>
        <v>0</v>
      </c>
      <c r="G368" s="6">
        <f t="shared" si="67"/>
        <v>0</v>
      </c>
      <c r="H368" s="6">
        <f t="shared" si="67"/>
        <v>0</v>
      </c>
      <c r="I368" s="6">
        <f t="shared" si="67"/>
        <v>0</v>
      </c>
      <c r="J368" s="6">
        <f t="shared" si="67"/>
        <v>0</v>
      </c>
      <c r="K368" s="19" t="s">
        <v>20</v>
      </c>
      <c r="L368" s="19"/>
      <c r="M368" s="50"/>
    </row>
    <row r="369" spans="1:13" ht="24.95" customHeight="1">
      <c r="A369" s="6">
        <f t="shared" ref="A369:J369" si="68">A362++A365+A368</f>
        <v>8826</v>
      </c>
      <c r="B369" s="6">
        <f t="shared" si="68"/>
        <v>261</v>
      </c>
      <c r="C369" s="6">
        <f t="shared" si="68"/>
        <v>584</v>
      </c>
      <c r="D369" s="6">
        <f t="shared" si="68"/>
        <v>152</v>
      </c>
      <c r="E369" s="6">
        <f t="shared" si="68"/>
        <v>465</v>
      </c>
      <c r="F369" s="6">
        <f t="shared" si="68"/>
        <v>1500</v>
      </c>
      <c r="G369" s="6">
        <f t="shared" si="68"/>
        <v>2602</v>
      </c>
      <c r="H369" s="6">
        <f t="shared" si="68"/>
        <v>0</v>
      </c>
      <c r="I369" s="6">
        <f t="shared" si="68"/>
        <v>0</v>
      </c>
      <c r="J369" s="6">
        <f t="shared" si="68"/>
        <v>3262</v>
      </c>
      <c r="K369" s="19" t="s">
        <v>90</v>
      </c>
      <c r="L369" s="19"/>
      <c r="M369" s="50"/>
    </row>
    <row r="370" spans="1:13" ht="35.1" customHeight="1">
      <c r="A370" s="24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6"/>
    </row>
    <row r="371" spans="1:13" ht="30" hidden="1" customHeight="1">
      <c r="A371" s="27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9"/>
    </row>
    <row r="372" spans="1:13" ht="20.100000000000001" customHeight="1">
      <c r="A372" s="30" t="s">
        <v>103</v>
      </c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2"/>
    </row>
    <row r="373" spans="1:13" ht="30" customHeight="1">
      <c r="A373" s="18" t="s">
        <v>104</v>
      </c>
      <c r="B373" s="18"/>
      <c r="C373" s="18"/>
      <c r="D373" s="18"/>
      <c r="E373" s="18"/>
      <c r="F373" s="18"/>
      <c r="G373" s="18"/>
      <c r="H373" s="18"/>
      <c r="I373" s="18"/>
      <c r="J373" s="18"/>
      <c r="K373" s="44" t="s">
        <v>1</v>
      </c>
      <c r="L373" s="44" t="s">
        <v>91</v>
      </c>
      <c r="M373" s="44" t="s">
        <v>92</v>
      </c>
    </row>
    <row r="374" spans="1:13" ht="30" customHeight="1">
      <c r="A374" s="40" t="s">
        <v>105</v>
      </c>
      <c r="B374" s="37" t="s">
        <v>5</v>
      </c>
      <c r="C374" s="37" t="s">
        <v>6</v>
      </c>
      <c r="D374" s="37" t="s">
        <v>7</v>
      </c>
      <c r="E374" s="37" t="s">
        <v>8</v>
      </c>
      <c r="F374" s="37" t="s">
        <v>9</v>
      </c>
      <c r="G374" s="37" t="s">
        <v>10</v>
      </c>
      <c r="H374" s="37" t="s">
        <v>11</v>
      </c>
      <c r="I374" s="37" t="s">
        <v>12</v>
      </c>
      <c r="J374" s="37" t="s">
        <v>13</v>
      </c>
      <c r="K374" s="44"/>
      <c r="L374" s="44"/>
      <c r="M374" s="44"/>
    </row>
    <row r="375" spans="1:13" ht="30" customHeight="1">
      <c r="A375" s="41"/>
      <c r="B375" s="38"/>
      <c r="C375" s="38"/>
      <c r="D375" s="38"/>
      <c r="E375" s="38"/>
      <c r="F375" s="38"/>
      <c r="G375" s="38"/>
      <c r="H375" s="38"/>
      <c r="I375" s="38"/>
      <c r="J375" s="38"/>
      <c r="K375" s="44"/>
      <c r="L375" s="44"/>
      <c r="M375" s="44"/>
    </row>
    <row r="376" spans="1:13" ht="30" customHeight="1">
      <c r="A376" s="6">
        <f>SUM(B376:J376)</f>
        <v>65</v>
      </c>
      <c r="B376" s="9">
        <f>[1]الفجيرة!D381</f>
        <v>1</v>
      </c>
      <c r="C376" s="9">
        <f>'[1]رأس الخيمة'!D381</f>
        <v>4</v>
      </c>
      <c r="D376" s="9">
        <f>'[1]ام القيوين'!D381</f>
        <v>1</v>
      </c>
      <c r="E376" s="9">
        <f>[1]عجمان!D381</f>
        <v>0</v>
      </c>
      <c r="F376" s="9">
        <f>[1]الشارقة!D381</f>
        <v>6</v>
      </c>
      <c r="G376" s="9">
        <f>[1]دبى!D381</f>
        <v>8</v>
      </c>
      <c r="H376" s="9">
        <f>[1]العين!D371</f>
        <v>0</v>
      </c>
      <c r="I376" s="9">
        <f>[1]الغربية!D369</f>
        <v>0</v>
      </c>
      <c r="J376" s="9">
        <f>[1]ابوظبى!D381</f>
        <v>45</v>
      </c>
      <c r="K376" s="14" t="s">
        <v>14</v>
      </c>
      <c r="L376" s="52" t="s">
        <v>15</v>
      </c>
      <c r="M376" s="53" t="s">
        <v>93</v>
      </c>
    </row>
    <row r="377" spans="1:13" ht="30" customHeight="1">
      <c r="A377" s="6">
        <f>SUM(B377:J377)</f>
        <v>14</v>
      </c>
      <c r="B377" s="9">
        <f>[1]الفجيرة!D382</f>
        <v>1</v>
      </c>
      <c r="C377" s="9">
        <f>'[1]رأس الخيمة'!D382</f>
        <v>0</v>
      </c>
      <c r="D377" s="9">
        <f>'[1]ام القيوين'!D382</f>
        <v>0</v>
      </c>
      <c r="E377" s="9">
        <f>[1]عجمان!D382</f>
        <v>2</v>
      </c>
      <c r="F377" s="9">
        <f>[1]الشارقة!D382</f>
        <v>0</v>
      </c>
      <c r="G377" s="9">
        <f>[1]دبى!D382</f>
        <v>1</v>
      </c>
      <c r="H377" s="9">
        <f>[1]العين!D372</f>
        <v>0</v>
      </c>
      <c r="I377" s="9">
        <f>[1]الغربية!D370</f>
        <v>0</v>
      </c>
      <c r="J377" s="9">
        <f>[1]ابوظبى!D382</f>
        <v>10</v>
      </c>
      <c r="K377" s="14" t="s">
        <v>17</v>
      </c>
      <c r="L377" s="52"/>
      <c r="M377" s="53"/>
    </row>
    <row r="378" spans="1:13" ht="30" customHeight="1">
      <c r="A378" s="6">
        <f>SUM(B378:J378)</f>
        <v>126</v>
      </c>
      <c r="B378" s="9">
        <f>[1]الفجيرة!D383</f>
        <v>5</v>
      </c>
      <c r="C378" s="9">
        <f>'[1]رأس الخيمة'!D383</f>
        <v>6</v>
      </c>
      <c r="D378" s="9">
        <f>'[1]ام القيوين'!D383</f>
        <v>2</v>
      </c>
      <c r="E378" s="9">
        <f>[1]عجمان!D383</f>
        <v>11</v>
      </c>
      <c r="F378" s="9">
        <f>[1]الشارقة!D383</f>
        <v>25</v>
      </c>
      <c r="G378" s="9">
        <f>[1]دبى!D383</f>
        <v>21</v>
      </c>
      <c r="H378" s="9">
        <f>[1]العين!D373</f>
        <v>0</v>
      </c>
      <c r="I378" s="9">
        <f>[1]الغربية!D371</f>
        <v>0</v>
      </c>
      <c r="J378" s="9">
        <f>[1]ابوظبى!D383</f>
        <v>56</v>
      </c>
      <c r="K378" s="14" t="s">
        <v>18</v>
      </c>
      <c r="L378" s="52" t="s">
        <v>46</v>
      </c>
      <c r="M378" s="53"/>
    </row>
    <row r="379" spans="1:13" ht="30" customHeight="1">
      <c r="A379" s="6">
        <f>SUM(B379:J379)</f>
        <v>18</v>
      </c>
      <c r="B379" s="9">
        <f>[1]الفجيرة!D384</f>
        <v>1</v>
      </c>
      <c r="C379" s="9">
        <f>'[1]رأس الخيمة'!D384</f>
        <v>4</v>
      </c>
      <c r="D379" s="9">
        <f>'[1]ام القيوين'!D384</f>
        <v>0</v>
      </c>
      <c r="E379" s="9">
        <f>[1]عجمان!D384</f>
        <v>2</v>
      </c>
      <c r="F379" s="9">
        <f>[1]الشارقة!D384</f>
        <v>1</v>
      </c>
      <c r="G379" s="9">
        <f>[1]دبى!D384</f>
        <v>1</v>
      </c>
      <c r="H379" s="9">
        <f>[1]العين!D374</f>
        <v>0</v>
      </c>
      <c r="I379" s="9">
        <f>[1]الغربية!D372</f>
        <v>0</v>
      </c>
      <c r="J379" s="9">
        <f>[1]ابوظبى!D384</f>
        <v>9</v>
      </c>
      <c r="K379" s="14" t="s">
        <v>17</v>
      </c>
      <c r="L379" s="52"/>
      <c r="M379" s="53"/>
    </row>
    <row r="380" spans="1:13" ht="30" customHeight="1">
      <c r="A380" s="6">
        <f t="shared" ref="A380:J380" si="69">SUM(A376:A379)</f>
        <v>223</v>
      </c>
      <c r="B380" s="6">
        <f t="shared" si="69"/>
        <v>8</v>
      </c>
      <c r="C380" s="6">
        <f t="shared" si="69"/>
        <v>14</v>
      </c>
      <c r="D380" s="6">
        <f t="shared" si="69"/>
        <v>3</v>
      </c>
      <c r="E380" s="6">
        <f t="shared" si="69"/>
        <v>15</v>
      </c>
      <c r="F380" s="6">
        <f t="shared" si="69"/>
        <v>32</v>
      </c>
      <c r="G380" s="6">
        <f t="shared" si="69"/>
        <v>31</v>
      </c>
      <c r="H380" s="6">
        <f t="shared" si="69"/>
        <v>0</v>
      </c>
      <c r="I380" s="6">
        <f t="shared" si="69"/>
        <v>0</v>
      </c>
      <c r="J380" s="6">
        <f t="shared" si="69"/>
        <v>120</v>
      </c>
      <c r="K380" s="44" t="s">
        <v>4</v>
      </c>
      <c r="L380" s="44"/>
      <c r="M380" s="53"/>
    </row>
    <row r="381" spans="1:13" ht="30" customHeight="1">
      <c r="A381" s="6">
        <f>SUM(B381:J381)</f>
        <v>129</v>
      </c>
      <c r="B381" s="9">
        <f>[1]الفجيرة!D386</f>
        <v>11</v>
      </c>
      <c r="C381" s="9">
        <f>'[1]رأس الخيمة'!D386</f>
        <v>9</v>
      </c>
      <c r="D381" s="9">
        <f>'[1]ام القيوين'!D386</f>
        <v>6</v>
      </c>
      <c r="E381" s="9">
        <f>[1]عجمان!D386</f>
        <v>2</v>
      </c>
      <c r="F381" s="9">
        <f>[1]الشارقة!D386</f>
        <v>16</v>
      </c>
      <c r="G381" s="9">
        <f>[1]دبى!D386</f>
        <v>7</v>
      </c>
      <c r="H381" s="9">
        <f>[1]العين!D376</f>
        <v>0</v>
      </c>
      <c r="I381" s="9">
        <f>[1]الغربية!D374</f>
        <v>0</v>
      </c>
      <c r="J381" s="9">
        <f>[1]ابوظبى!D386</f>
        <v>78</v>
      </c>
      <c r="K381" s="14" t="s">
        <v>14</v>
      </c>
      <c r="L381" s="52" t="s">
        <v>15</v>
      </c>
      <c r="M381" s="53" t="s">
        <v>94</v>
      </c>
    </row>
    <row r="382" spans="1:13" ht="30" customHeight="1">
      <c r="A382" s="6">
        <f>SUM(B382:J382)</f>
        <v>18</v>
      </c>
      <c r="B382" s="9">
        <f>[1]الفجيرة!D387</f>
        <v>0</v>
      </c>
      <c r="C382" s="9">
        <f>'[1]رأس الخيمة'!D387</f>
        <v>0</v>
      </c>
      <c r="D382" s="9">
        <f>'[1]ام القيوين'!D387</f>
        <v>0</v>
      </c>
      <c r="E382" s="9">
        <f>[1]عجمان!D387</f>
        <v>0</v>
      </c>
      <c r="F382" s="9">
        <f>[1]الشارقة!D387</f>
        <v>1</v>
      </c>
      <c r="G382" s="9">
        <f>[1]دبى!D387</f>
        <v>3</v>
      </c>
      <c r="H382" s="9">
        <f>[1]العين!D377</f>
        <v>0</v>
      </c>
      <c r="I382" s="9">
        <f>[1]الغربية!D375</f>
        <v>0</v>
      </c>
      <c r="J382" s="9">
        <f>[1]ابوظبى!D387</f>
        <v>14</v>
      </c>
      <c r="K382" s="14" t="s">
        <v>17</v>
      </c>
      <c r="L382" s="52"/>
      <c r="M382" s="53"/>
    </row>
    <row r="383" spans="1:13" ht="30" customHeight="1">
      <c r="A383" s="6">
        <f>SUM(B383:J383)</f>
        <v>320</v>
      </c>
      <c r="B383" s="9">
        <f>[1]الفجيرة!D388</f>
        <v>15</v>
      </c>
      <c r="C383" s="9">
        <f>'[1]رأس الخيمة'!D388</f>
        <v>18</v>
      </c>
      <c r="D383" s="9">
        <f>'[1]ام القيوين'!D388</f>
        <v>9</v>
      </c>
      <c r="E383" s="9">
        <f>[1]عجمان!D388</f>
        <v>13</v>
      </c>
      <c r="F383" s="9">
        <f>[1]الشارقة!D388</f>
        <v>80</v>
      </c>
      <c r="G383" s="9">
        <f>[1]دبى!D388</f>
        <v>40</v>
      </c>
      <c r="H383" s="9">
        <f>[1]العين!D378</f>
        <v>0</v>
      </c>
      <c r="I383" s="9">
        <f>[1]الغربية!D376</f>
        <v>0</v>
      </c>
      <c r="J383" s="9">
        <f>[1]ابوظبى!D388</f>
        <v>145</v>
      </c>
      <c r="K383" s="14" t="s">
        <v>18</v>
      </c>
      <c r="L383" s="52" t="s">
        <v>46</v>
      </c>
      <c r="M383" s="53"/>
    </row>
    <row r="384" spans="1:13" ht="30" customHeight="1">
      <c r="A384" s="6">
        <f>SUM(B384:J384)</f>
        <v>55</v>
      </c>
      <c r="B384" s="9">
        <f>[1]الفجيرة!D389</f>
        <v>5</v>
      </c>
      <c r="C384" s="9">
        <f>'[1]رأس الخيمة'!D389</f>
        <v>8</v>
      </c>
      <c r="D384" s="9">
        <f>'[1]ام القيوين'!D389</f>
        <v>1</v>
      </c>
      <c r="E384" s="9">
        <f>[1]عجمان!D389</f>
        <v>2</v>
      </c>
      <c r="F384" s="9">
        <f>[1]الشارقة!D389</f>
        <v>18</v>
      </c>
      <c r="G384" s="9">
        <f>[1]دبى!D389</f>
        <v>5</v>
      </c>
      <c r="H384" s="9">
        <f>[1]العين!D379</f>
        <v>0</v>
      </c>
      <c r="I384" s="9">
        <f>[1]الغربية!D377</f>
        <v>0</v>
      </c>
      <c r="J384" s="9">
        <f>[1]ابوظبى!D389</f>
        <v>16</v>
      </c>
      <c r="K384" s="14" t="s">
        <v>17</v>
      </c>
      <c r="L384" s="52"/>
      <c r="M384" s="53"/>
    </row>
    <row r="385" spans="1:27" ht="30" customHeight="1">
      <c r="A385" s="6">
        <f t="shared" ref="A385:J385" si="70">SUM(A381:A384)</f>
        <v>522</v>
      </c>
      <c r="B385" s="6">
        <f t="shared" si="70"/>
        <v>31</v>
      </c>
      <c r="C385" s="6">
        <f t="shared" si="70"/>
        <v>35</v>
      </c>
      <c r="D385" s="6">
        <f t="shared" si="70"/>
        <v>16</v>
      </c>
      <c r="E385" s="6">
        <f t="shared" si="70"/>
        <v>17</v>
      </c>
      <c r="F385" s="6">
        <f t="shared" si="70"/>
        <v>115</v>
      </c>
      <c r="G385" s="6">
        <f t="shared" si="70"/>
        <v>55</v>
      </c>
      <c r="H385" s="6">
        <f t="shared" si="70"/>
        <v>0</v>
      </c>
      <c r="I385" s="6">
        <f t="shared" si="70"/>
        <v>0</v>
      </c>
      <c r="J385" s="6">
        <f t="shared" si="70"/>
        <v>253</v>
      </c>
      <c r="K385" s="44" t="s">
        <v>4</v>
      </c>
      <c r="L385" s="44"/>
      <c r="M385" s="53"/>
    </row>
    <row r="386" spans="1:27" ht="30" customHeight="1">
      <c r="A386" s="6">
        <f>SUM(B386:J386)</f>
        <v>7</v>
      </c>
      <c r="B386" s="9">
        <f>[1]الفجيرة!D391</f>
        <v>0</v>
      </c>
      <c r="C386" s="9">
        <f>'[1]رأس الخيمة'!D391</f>
        <v>0</v>
      </c>
      <c r="D386" s="9">
        <f>'[1]ام القيوين'!D391</f>
        <v>0</v>
      </c>
      <c r="E386" s="9">
        <f>[1]عجمان!D391</f>
        <v>2</v>
      </c>
      <c r="F386" s="9">
        <f>[1]الشارقة!D391</f>
        <v>0</v>
      </c>
      <c r="G386" s="9">
        <f>[1]دبى!D391</f>
        <v>0</v>
      </c>
      <c r="H386" s="9">
        <f>[1]العين!D381</f>
        <v>0</v>
      </c>
      <c r="I386" s="9">
        <f>[1]الغربية!D379</f>
        <v>0</v>
      </c>
      <c r="J386" s="9">
        <f>[1]ابوظبى!D391</f>
        <v>5</v>
      </c>
      <c r="K386" s="14" t="s">
        <v>14</v>
      </c>
      <c r="L386" s="52" t="s">
        <v>15</v>
      </c>
      <c r="M386" s="53" t="s">
        <v>95</v>
      </c>
    </row>
    <row r="387" spans="1:27" ht="30" customHeight="1">
      <c r="A387" s="6">
        <f>SUM(B387:J387)</f>
        <v>4</v>
      </c>
      <c r="B387" s="9">
        <f>[1]الفجيرة!D392</f>
        <v>0</v>
      </c>
      <c r="C387" s="9">
        <f>'[1]رأس الخيمة'!D392</f>
        <v>2</v>
      </c>
      <c r="D387" s="9">
        <f>'[1]ام القيوين'!D392</f>
        <v>0</v>
      </c>
      <c r="E387" s="9">
        <f>[1]عجمان!D392</f>
        <v>0</v>
      </c>
      <c r="F387" s="9">
        <f>[1]الشارقة!D392</f>
        <v>0</v>
      </c>
      <c r="G387" s="9">
        <f>[1]دبى!D392</f>
        <v>1</v>
      </c>
      <c r="H387" s="9">
        <f>[1]العين!D382</f>
        <v>0</v>
      </c>
      <c r="I387" s="9">
        <f>[1]الغربية!D380</f>
        <v>0</v>
      </c>
      <c r="J387" s="9">
        <f>[1]ابوظبى!D392</f>
        <v>1</v>
      </c>
      <c r="K387" s="14" t="s">
        <v>17</v>
      </c>
      <c r="L387" s="52"/>
      <c r="M387" s="53"/>
    </row>
    <row r="388" spans="1:27" ht="30" customHeight="1">
      <c r="A388" s="6">
        <f>SUM(B388:J388)</f>
        <v>25</v>
      </c>
      <c r="B388" s="9">
        <f>[1]الفجيرة!D393</f>
        <v>0</v>
      </c>
      <c r="C388" s="9">
        <f>'[1]رأس الخيمة'!D393</f>
        <v>1</v>
      </c>
      <c r="D388" s="9">
        <f>'[1]ام القيوين'!D393</f>
        <v>0</v>
      </c>
      <c r="E388" s="9">
        <f>[1]عجمان!D393</f>
        <v>7</v>
      </c>
      <c r="F388" s="9">
        <f>[1]الشارقة!D393</f>
        <v>6</v>
      </c>
      <c r="G388" s="9">
        <f>[1]دبى!D393</f>
        <v>1</v>
      </c>
      <c r="H388" s="9">
        <f>[1]العين!D383</f>
        <v>0</v>
      </c>
      <c r="I388" s="9">
        <f>[1]الغربية!D381</f>
        <v>0</v>
      </c>
      <c r="J388" s="9">
        <f>[1]ابوظبى!D393</f>
        <v>10</v>
      </c>
      <c r="K388" s="14" t="s">
        <v>18</v>
      </c>
      <c r="L388" s="52" t="s">
        <v>46</v>
      </c>
      <c r="M388" s="53"/>
    </row>
    <row r="389" spans="1:27" ht="30" customHeight="1">
      <c r="A389" s="6">
        <f>SUM(B389:J389)</f>
        <v>0</v>
      </c>
      <c r="B389" s="9">
        <f>[1]الفجيرة!D394</f>
        <v>0</v>
      </c>
      <c r="C389" s="9">
        <f>'[1]رأس الخيمة'!D394</f>
        <v>0</v>
      </c>
      <c r="D389" s="9">
        <f>'[1]ام القيوين'!D394</f>
        <v>0</v>
      </c>
      <c r="E389" s="9">
        <f>[1]عجمان!D394</f>
        <v>0</v>
      </c>
      <c r="F389" s="9">
        <f>[1]الشارقة!D394</f>
        <v>0</v>
      </c>
      <c r="G389" s="9">
        <f>[1]دبى!D394</f>
        <v>0</v>
      </c>
      <c r="H389" s="9">
        <f>[1]العين!D384</f>
        <v>0</v>
      </c>
      <c r="I389" s="9">
        <f>[1]الغربية!D382</f>
        <v>0</v>
      </c>
      <c r="J389" s="9">
        <f>[1]ابوظبى!D394</f>
        <v>0</v>
      </c>
      <c r="K389" s="14" t="s">
        <v>17</v>
      </c>
      <c r="L389" s="52"/>
      <c r="M389" s="53"/>
    </row>
    <row r="390" spans="1:27" ht="30" customHeight="1">
      <c r="A390" s="6">
        <f t="shared" ref="A390:J390" si="71">SUM(A386:A389)</f>
        <v>36</v>
      </c>
      <c r="B390" s="6">
        <f t="shared" si="71"/>
        <v>0</v>
      </c>
      <c r="C390" s="6">
        <f t="shared" si="71"/>
        <v>3</v>
      </c>
      <c r="D390" s="6">
        <f t="shared" si="71"/>
        <v>0</v>
      </c>
      <c r="E390" s="6">
        <f t="shared" si="71"/>
        <v>9</v>
      </c>
      <c r="F390" s="6">
        <f t="shared" si="71"/>
        <v>6</v>
      </c>
      <c r="G390" s="6">
        <f t="shared" si="71"/>
        <v>2</v>
      </c>
      <c r="H390" s="6">
        <f t="shared" si="71"/>
        <v>0</v>
      </c>
      <c r="I390" s="6">
        <f t="shared" si="71"/>
        <v>0</v>
      </c>
      <c r="J390" s="6">
        <f t="shared" si="71"/>
        <v>16</v>
      </c>
      <c r="K390" s="44" t="s">
        <v>4</v>
      </c>
      <c r="L390" s="44"/>
      <c r="M390" s="53"/>
    </row>
    <row r="391" spans="1:27" ht="12.75" customHeight="1">
      <c r="A391" s="6">
        <f>SUM(B391:J391)</f>
        <v>1</v>
      </c>
      <c r="B391" s="9">
        <f>[1]الفجيرة!D396</f>
        <v>0</v>
      </c>
      <c r="C391" s="9">
        <f>'[1]رأس الخيمة'!D396</f>
        <v>0</v>
      </c>
      <c r="D391" s="9">
        <f>'[1]ام القيوين'!D396</f>
        <v>0</v>
      </c>
      <c r="E391" s="9">
        <f>[1]عجمان!D396</f>
        <v>0</v>
      </c>
      <c r="F391" s="9">
        <f>[1]الشارقة!D396</f>
        <v>0</v>
      </c>
      <c r="G391" s="9">
        <f>[1]دبى!D396</f>
        <v>0</v>
      </c>
      <c r="H391" s="9">
        <f>[1]العين!D386</f>
        <v>0</v>
      </c>
      <c r="I391" s="9">
        <f>[1]الغربية!D384</f>
        <v>0</v>
      </c>
      <c r="J391" s="9">
        <f>[1]ابوظبى!D396</f>
        <v>1</v>
      </c>
      <c r="K391" s="14" t="s">
        <v>14</v>
      </c>
      <c r="L391" s="52" t="s">
        <v>15</v>
      </c>
      <c r="M391" s="53" t="s">
        <v>96</v>
      </c>
    </row>
    <row r="392" spans="1:27">
      <c r="A392" s="6">
        <f>SUM(B392:J392)</f>
        <v>1</v>
      </c>
      <c r="B392" s="9">
        <f>[1]الفجيرة!D397</f>
        <v>0</v>
      </c>
      <c r="C392" s="9">
        <f>'[1]رأس الخيمة'!D397</f>
        <v>0</v>
      </c>
      <c r="D392" s="9">
        <f>'[1]ام القيوين'!D397</f>
        <v>0</v>
      </c>
      <c r="E392" s="9">
        <f>[1]عجمان!D397</f>
        <v>0</v>
      </c>
      <c r="F392" s="9">
        <f>[1]الشارقة!D397</f>
        <v>0</v>
      </c>
      <c r="G392" s="9">
        <f>[1]دبى!D397</f>
        <v>0</v>
      </c>
      <c r="H392" s="9">
        <f>[1]العين!D387</f>
        <v>0</v>
      </c>
      <c r="I392" s="9">
        <f>[1]الغربية!D385</f>
        <v>0</v>
      </c>
      <c r="J392" s="9">
        <f>[1]ابوظبى!D397</f>
        <v>1</v>
      </c>
      <c r="K392" s="14" t="s">
        <v>17</v>
      </c>
      <c r="L392" s="52"/>
      <c r="M392" s="53"/>
    </row>
    <row r="393" spans="1:27" ht="12.75" customHeight="1">
      <c r="A393" s="6">
        <f>SUM(B393:J393)</f>
        <v>2</v>
      </c>
      <c r="B393" s="9">
        <f>[1]الفجيرة!D398</f>
        <v>0</v>
      </c>
      <c r="C393" s="9">
        <f>'[1]رأس الخيمة'!D398</f>
        <v>0</v>
      </c>
      <c r="D393" s="9">
        <f>'[1]ام القيوين'!D398</f>
        <v>0</v>
      </c>
      <c r="E393" s="9">
        <f>[1]عجمان!D398</f>
        <v>0</v>
      </c>
      <c r="F393" s="9">
        <f>[1]الشارقة!D398</f>
        <v>0</v>
      </c>
      <c r="G393" s="9">
        <f>[1]دبى!D398</f>
        <v>0</v>
      </c>
      <c r="H393" s="9">
        <f>[1]العين!D388</f>
        <v>0</v>
      </c>
      <c r="I393" s="9">
        <f>[1]الغربية!D386</f>
        <v>0</v>
      </c>
      <c r="J393" s="9">
        <f>[1]ابوظبى!D398</f>
        <v>2</v>
      </c>
      <c r="K393" s="14" t="s">
        <v>18</v>
      </c>
      <c r="L393" s="52" t="s">
        <v>46</v>
      </c>
      <c r="M393" s="53"/>
    </row>
    <row r="394" spans="1:27">
      <c r="A394" s="6">
        <f>SUM(B394:J394)</f>
        <v>1</v>
      </c>
      <c r="B394" s="9">
        <f>[1]الفجيرة!D399</f>
        <v>0</v>
      </c>
      <c r="C394" s="9">
        <f>'[1]رأس الخيمة'!D399</f>
        <v>0</v>
      </c>
      <c r="D394" s="9">
        <f>'[1]ام القيوين'!D399</f>
        <v>0</v>
      </c>
      <c r="E394" s="9">
        <f>[1]عجمان!D399</f>
        <v>0</v>
      </c>
      <c r="F394" s="9">
        <f>[1]الشارقة!D399</f>
        <v>0</v>
      </c>
      <c r="G394" s="9">
        <f>[1]دبى!D399</f>
        <v>0</v>
      </c>
      <c r="H394" s="9">
        <f>[1]العين!D389</f>
        <v>0</v>
      </c>
      <c r="I394" s="9">
        <f>[1]الغربية!D387</f>
        <v>0</v>
      </c>
      <c r="J394" s="9">
        <f>[1]ابوظبى!D399</f>
        <v>1</v>
      </c>
      <c r="K394" s="14" t="s">
        <v>17</v>
      </c>
      <c r="L394" s="52"/>
      <c r="M394" s="53"/>
    </row>
    <row r="395" spans="1:27">
      <c r="A395" s="6">
        <f t="shared" ref="A395:J395" si="72">SUM(A391:A394)</f>
        <v>5</v>
      </c>
      <c r="B395" s="6">
        <f t="shared" si="72"/>
        <v>0</v>
      </c>
      <c r="C395" s="6">
        <f t="shared" si="72"/>
        <v>0</v>
      </c>
      <c r="D395" s="6">
        <f t="shared" si="72"/>
        <v>0</v>
      </c>
      <c r="E395" s="6">
        <f t="shared" si="72"/>
        <v>0</v>
      </c>
      <c r="F395" s="6">
        <f t="shared" si="72"/>
        <v>0</v>
      </c>
      <c r="G395" s="6">
        <f t="shared" si="72"/>
        <v>0</v>
      </c>
      <c r="H395" s="6">
        <f t="shared" si="72"/>
        <v>0</v>
      </c>
      <c r="I395" s="6">
        <f t="shared" si="72"/>
        <v>0</v>
      </c>
      <c r="J395" s="6">
        <f t="shared" si="72"/>
        <v>5</v>
      </c>
      <c r="K395" s="44" t="s">
        <v>4</v>
      </c>
      <c r="L395" s="44"/>
      <c r="M395" s="53"/>
    </row>
    <row r="396" spans="1:27" ht="15.75">
      <c r="A396" s="24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6"/>
    </row>
    <row r="397" spans="1:27" s="15" customFormat="1" ht="20.100000000000001" customHeight="1">
      <c r="A397" s="27" t="s">
        <v>0</v>
      </c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9"/>
      <c r="AA397" s="16"/>
    </row>
    <row r="398" spans="1:27" s="15" customFormat="1" ht="20.100000000000001" customHeight="1">
      <c r="A398" s="30" t="s">
        <v>103</v>
      </c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2"/>
      <c r="AA398" s="16"/>
    </row>
    <row r="399" spans="1:27" ht="24.95" customHeight="1">
      <c r="A399" s="44" t="s">
        <v>104</v>
      </c>
      <c r="B399" s="44"/>
      <c r="C399" s="44"/>
      <c r="D399" s="44"/>
      <c r="E399" s="44"/>
      <c r="F399" s="44"/>
      <c r="G399" s="44"/>
      <c r="H399" s="44"/>
      <c r="I399" s="44"/>
      <c r="J399" s="44"/>
      <c r="K399" s="54" t="s">
        <v>86</v>
      </c>
      <c r="L399" s="54" t="s">
        <v>54</v>
      </c>
      <c r="M399" s="54" t="s">
        <v>92</v>
      </c>
    </row>
    <row r="400" spans="1:27" ht="24.95" customHeight="1">
      <c r="A400" s="40" t="s">
        <v>105</v>
      </c>
      <c r="B400" s="37" t="s">
        <v>5</v>
      </c>
      <c r="C400" s="37" t="s">
        <v>6</v>
      </c>
      <c r="D400" s="37" t="s">
        <v>7</v>
      </c>
      <c r="E400" s="37" t="s">
        <v>8</v>
      </c>
      <c r="F400" s="37" t="s">
        <v>9</v>
      </c>
      <c r="G400" s="37" t="s">
        <v>10</v>
      </c>
      <c r="H400" s="37" t="s">
        <v>11</v>
      </c>
      <c r="I400" s="37" t="s">
        <v>12</v>
      </c>
      <c r="J400" s="37" t="s">
        <v>13</v>
      </c>
      <c r="K400" s="54"/>
      <c r="L400" s="54"/>
      <c r="M400" s="54"/>
    </row>
    <row r="401" spans="1:13" ht="24.95" customHeight="1">
      <c r="A401" s="41"/>
      <c r="B401" s="38"/>
      <c r="C401" s="38"/>
      <c r="D401" s="38"/>
      <c r="E401" s="38"/>
      <c r="F401" s="38"/>
      <c r="G401" s="38"/>
      <c r="H401" s="38"/>
      <c r="I401" s="38"/>
      <c r="J401" s="38"/>
      <c r="K401" s="54"/>
      <c r="L401" s="54"/>
      <c r="M401" s="54"/>
    </row>
    <row r="402" spans="1:13" ht="24.95" customHeight="1">
      <c r="A402" s="6">
        <f>SUM(B402:J402)</f>
        <v>1</v>
      </c>
      <c r="B402" s="9">
        <f>[1]الفجيرة!D409</f>
        <v>0</v>
      </c>
      <c r="C402" s="9">
        <f>'[1]رأس الخيمة'!D409</f>
        <v>1</v>
      </c>
      <c r="D402" s="9">
        <f>'[1]ام القيوين'!D409</f>
        <v>0</v>
      </c>
      <c r="E402" s="9">
        <f>[1]عجمان!D409</f>
        <v>0</v>
      </c>
      <c r="F402" s="9">
        <f>[1]الشارقة!D409</f>
        <v>0</v>
      </c>
      <c r="G402" s="9">
        <f>[1]دبى!D409</f>
        <v>0</v>
      </c>
      <c r="H402" s="9">
        <f>[1]العين!D399</f>
        <v>0</v>
      </c>
      <c r="I402" s="9">
        <f>[1]الغربية!D397</f>
        <v>0</v>
      </c>
      <c r="J402" s="9">
        <f>[1]ابوظبى!D409</f>
        <v>0</v>
      </c>
      <c r="K402" s="14" t="s">
        <v>14</v>
      </c>
      <c r="L402" s="52" t="s">
        <v>15</v>
      </c>
      <c r="M402" s="53" t="s">
        <v>97</v>
      </c>
    </row>
    <row r="403" spans="1:13" ht="24.95" customHeight="1">
      <c r="A403" s="6">
        <f>SUM(B403:J403)</f>
        <v>2</v>
      </c>
      <c r="B403" s="9">
        <f>[1]الفجيرة!D410</f>
        <v>0</v>
      </c>
      <c r="C403" s="9">
        <f>'[1]رأس الخيمة'!D410</f>
        <v>0</v>
      </c>
      <c r="D403" s="9">
        <f>'[1]ام القيوين'!D410</f>
        <v>0</v>
      </c>
      <c r="E403" s="9">
        <f>[1]عجمان!D410</f>
        <v>0</v>
      </c>
      <c r="F403" s="9">
        <f>[1]الشارقة!D410</f>
        <v>1</v>
      </c>
      <c r="G403" s="9">
        <f>[1]دبى!D410</f>
        <v>0</v>
      </c>
      <c r="H403" s="9">
        <f>[1]العين!D400</f>
        <v>0</v>
      </c>
      <c r="I403" s="9">
        <f>[1]الغربية!D398</f>
        <v>0</v>
      </c>
      <c r="J403" s="9">
        <f>[1]ابوظبى!D410</f>
        <v>1</v>
      </c>
      <c r="K403" s="14" t="s">
        <v>17</v>
      </c>
      <c r="L403" s="52"/>
      <c r="M403" s="53"/>
    </row>
    <row r="404" spans="1:13" ht="24.95" customHeight="1">
      <c r="A404" s="6">
        <f>SUM(B404:J404)</f>
        <v>114</v>
      </c>
      <c r="B404" s="9">
        <f>[1]الفجيرة!D411</f>
        <v>3</v>
      </c>
      <c r="C404" s="9">
        <f>'[1]رأس الخيمة'!D411</f>
        <v>3</v>
      </c>
      <c r="D404" s="9">
        <f>'[1]ام القيوين'!D411</f>
        <v>2</v>
      </c>
      <c r="E404" s="9">
        <f>[1]عجمان!D411</f>
        <v>15</v>
      </c>
      <c r="F404" s="9">
        <f>[1]الشارقة!D411</f>
        <v>22</v>
      </c>
      <c r="G404" s="9">
        <f>[1]دبى!D411</f>
        <v>8</v>
      </c>
      <c r="H404" s="9">
        <f>[1]العين!D401</f>
        <v>0</v>
      </c>
      <c r="I404" s="9">
        <f>[1]الغربية!D399</f>
        <v>0</v>
      </c>
      <c r="J404" s="9">
        <f>[1]ابوظبى!D411</f>
        <v>61</v>
      </c>
      <c r="K404" s="14" t="s">
        <v>18</v>
      </c>
      <c r="L404" s="52" t="s">
        <v>46</v>
      </c>
      <c r="M404" s="53"/>
    </row>
    <row r="405" spans="1:13" ht="24.95" customHeight="1">
      <c r="A405" s="6">
        <f>SUM(B405:J405)</f>
        <v>24</v>
      </c>
      <c r="B405" s="9">
        <f>[1]الفجيرة!D412</f>
        <v>2</v>
      </c>
      <c r="C405" s="9">
        <f>'[1]رأس الخيمة'!D412</f>
        <v>0</v>
      </c>
      <c r="D405" s="9">
        <f>'[1]ام القيوين'!D412</f>
        <v>0</v>
      </c>
      <c r="E405" s="9">
        <f>[1]عجمان!D412</f>
        <v>4</v>
      </c>
      <c r="F405" s="9">
        <f>[1]الشارقة!D412</f>
        <v>9</v>
      </c>
      <c r="G405" s="9">
        <f>[1]دبى!D412</f>
        <v>3</v>
      </c>
      <c r="H405" s="9">
        <f>[1]العين!D402</f>
        <v>0</v>
      </c>
      <c r="I405" s="9">
        <f>[1]الغربية!D400</f>
        <v>0</v>
      </c>
      <c r="J405" s="9">
        <f>[1]ابوظبى!D412</f>
        <v>6</v>
      </c>
      <c r="K405" s="14" t="s">
        <v>17</v>
      </c>
      <c r="L405" s="52"/>
      <c r="M405" s="53"/>
    </row>
    <row r="406" spans="1:13" ht="24.95" customHeight="1">
      <c r="A406" s="6">
        <f t="shared" ref="A406:J406" si="73">SUM(A402:A405)</f>
        <v>141</v>
      </c>
      <c r="B406" s="6">
        <f t="shared" si="73"/>
        <v>5</v>
      </c>
      <c r="C406" s="6">
        <f t="shared" si="73"/>
        <v>4</v>
      </c>
      <c r="D406" s="6">
        <f t="shared" si="73"/>
        <v>2</v>
      </c>
      <c r="E406" s="6">
        <f t="shared" si="73"/>
        <v>19</v>
      </c>
      <c r="F406" s="6">
        <f t="shared" si="73"/>
        <v>32</v>
      </c>
      <c r="G406" s="6">
        <f t="shared" si="73"/>
        <v>11</v>
      </c>
      <c r="H406" s="6">
        <f t="shared" si="73"/>
        <v>0</v>
      </c>
      <c r="I406" s="6">
        <f t="shared" si="73"/>
        <v>0</v>
      </c>
      <c r="J406" s="6">
        <f t="shared" si="73"/>
        <v>68</v>
      </c>
      <c r="K406" s="44" t="s">
        <v>4</v>
      </c>
      <c r="L406" s="44"/>
      <c r="M406" s="53"/>
    </row>
    <row r="407" spans="1:13" ht="24.95" customHeight="1">
      <c r="A407" s="6">
        <f>SUM(B407:J407)</f>
        <v>2</v>
      </c>
      <c r="B407" s="9">
        <f>[1]الفجيرة!D414</f>
        <v>0</v>
      </c>
      <c r="C407" s="9">
        <f>'[1]رأس الخيمة'!D414</f>
        <v>0</v>
      </c>
      <c r="D407" s="9">
        <f>'[1]ام القيوين'!D414</f>
        <v>0</v>
      </c>
      <c r="E407" s="9">
        <f>[1]عجمان!D414</f>
        <v>0</v>
      </c>
      <c r="F407" s="9">
        <f>[1]الشارقة!D414</f>
        <v>2</v>
      </c>
      <c r="G407" s="9">
        <f>[1]دبى!D414</f>
        <v>0</v>
      </c>
      <c r="H407" s="9">
        <f>[1]العين!D404</f>
        <v>0</v>
      </c>
      <c r="I407" s="9">
        <f>[1]الغربية!D402</f>
        <v>0</v>
      </c>
      <c r="J407" s="9">
        <f>[1]ابوظبى!D414</f>
        <v>0</v>
      </c>
      <c r="K407" s="14" t="s">
        <v>18</v>
      </c>
      <c r="L407" s="52" t="s">
        <v>15</v>
      </c>
      <c r="M407" s="53" t="s">
        <v>98</v>
      </c>
    </row>
    <row r="408" spans="1:13" ht="24.95" customHeight="1">
      <c r="A408" s="6">
        <f>SUM(B408:J408)</f>
        <v>1</v>
      </c>
      <c r="B408" s="9">
        <f>[1]الفجيرة!D415</f>
        <v>0</v>
      </c>
      <c r="C408" s="9">
        <f>'[1]رأس الخيمة'!D415</f>
        <v>0</v>
      </c>
      <c r="D408" s="9">
        <f>'[1]ام القيوين'!D415</f>
        <v>0</v>
      </c>
      <c r="E408" s="9">
        <f>[1]عجمان!D415</f>
        <v>0</v>
      </c>
      <c r="F408" s="9">
        <f>[1]الشارقة!D415</f>
        <v>0</v>
      </c>
      <c r="G408" s="9">
        <f>[1]دبى!D415</f>
        <v>1</v>
      </c>
      <c r="H408" s="9">
        <f>[1]العين!D405</f>
        <v>0</v>
      </c>
      <c r="I408" s="9">
        <f>[1]الغربية!D403</f>
        <v>0</v>
      </c>
      <c r="J408" s="9">
        <f>[1]ابوظبى!D415</f>
        <v>0</v>
      </c>
      <c r="K408" s="14" t="s">
        <v>22</v>
      </c>
      <c r="L408" s="52"/>
      <c r="M408" s="53"/>
    </row>
    <row r="409" spans="1:13" ht="24.95" customHeight="1">
      <c r="A409" s="6">
        <f>SUM(B409:J409)</f>
        <v>16</v>
      </c>
      <c r="B409" s="9">
        <f>[1]الفجيرة!D416</f>
        <v>0</v>
      </c>
      <c r="C409" s="9">
        <f>'[1]رأس الخيمة'!D416</f>
        <v>0</v>
      </c>
      <c r="D409" s="9">
        <f>'[1]ام القيوين'!D416</f>
        <v>1</v>
      </c>
      <c r="E409" s="9">
        <f>[1]عجمان!D416</f>
        <v>1</v>
      </c>
      <c r="F409" s="9">
        <f>[1]الشارقة!D416</f>
        <v>11</v>
      </c>
      <c r="G409" s="9">
        <f>[1]دبى!D416</f>
        <v>1</v>
      </c>
      <c r="H409" s="9">
        <f>[1]العين!D406</f>
        <v>0</v>
      </c>
      <c r="I409" s="9">
        <f>[1]الغربية!D404</f>
        <v>0</v>
      </c>
      <c r="J409" s="9">
        <f>[1]ابوظبى!D416</f>
        <v>2</v>
      </c>
      <c r="K409" s="14" t="s">
        <v>18</v>
      </c>
      <c r="L409" s="52" t="s">
        <v>46</v>
      </c>
      <c r="M409" s="53"/>
    </row>
    <row r="410" spans="1:13" ht="24.95" customHeight="1">
      <c r="A410" s="6">
        <f>SUM(B410:J410)</f>
        <v>3</v>
      </c>
      <c r="B410" s="9">
        <f>[1]الفجيرة!D417</f>
        <v>0</v>
      </c>
      <c r="C410" s="9">
        <f>'[1]رأس الخيمة'!D417</f>
        <v>0</v>
      </c>
      <c r="D410" s="9">
        <f>'[1]ام القيوين'!D417</f>
        <v>0</v>
      </c>
      <c r="E410" s="9">
        <f>[1]عجمان!D417</f>
        <v>0</v>
      </c>
      <c r="F410" s="9">
        <f>[1]الشارقة!D417</f>
        <v>1</v>
      </c>
      <c r="G410" s="9">
        <f>[1]دبى!D417</f>
        <v>2</v>
      </c>
      <c r="H410" s="9">
        <f>[1]العين!D407</f>
        <v>0</v>
      </c>
      <c r="I410" s="9">
        <f>[1]الغربية!D405</f>
        <v>0</v>
      </c>
      <c r="J410" s="9">
        <f>[1]ابوظبى!D417</f>
        <v>0</v>
      </c>
      <c r="K410" s="14" t="s">
        <v>17</v>
      </c>
      <c r="L410" s="52"/>
      <c r="M410" s="53"/>
    </row>
    <row r="411" spans="1:13" ht="24.95" customHeight="1">
      <c r="A411" s="6">
        <f t="shared" ref="A411:J411" si="74">SUM(A407:A410)</f>
        <v>22</v>
      </c>
      <c r="B411" s="6">
        <f t="shared" si="74"/>
        <v>0</v>
      </c>
      <c r="C411" s="6">
        <f t="shared" si="74"/>
        <v>0</v>
      </c>
      <c r="D411" s="6">
        <f t="shared" si="74"/>
        <v>1</v>
      </c>
      <c r="E411" s="6">
        <f t="shared" si="74"/>
        <v>1</v>
      </c>
      <c r="F411" s="6">
        <f t="shared" si="74"/>
        <v>14</v>
      </c>
      <c r="G411" s="6">
        <f t="shared" si="74"/>
        <v>4</v>
      </c>
      <c r="H411" s="6">
        <f t="shared" si="74"/>
        <v>0</v>
      </c>
      <c r="I411" s="6">
        <f t="shared" si="74"/>
        <v>0</v>
      </c>
      <c r="J411" s="6">
        <f t="shared" si="74"/>
        <v>2</v>
      </c>
      <c r="K411" s="55" t="s">
        <v>4</v>
      </c>
      <c r="L411" s="55"/>
      <c r="M411" s="53"/>
    </row>
    <row r="412" spans="1:13" ht="24.95" customHeight="1">
      <c r="A412" s="6">
        <f>SUM(B412:J412)</f>
        <v>4</v>
      </c>
      <c r="B412" s="9">
        <f>[1]الفجيرة!D419</f>
        <v>0</v>
      </c>
      <c r="C412" s="9">
        <f>'[1]رأس الخيمة'!D419</f>
        <v>1</v>
      </c>
      <c r="D412" s="9">
        <f>'[1]ام القيوين'!D419</f>
        <v>0</v>
      </c>
      <c r="E412" s="9">
        <f>[1]عجمان!D419</f>
        <v>0</v>
      </c>
      <c r="F412" s="9">
        <f>[1]الشارقة!D419</f>
        <v>1</v>
      </c>
      <c r="G412" s="9">
        <f>[1]دبى!D419</f>
        <v>0</v>
      </c>
      <c r="H412" s="9">
        <f>[1]العين!D409</f>
        <v>0</v>
      </c>
      <c r="I412" s="9">
        <f>[1]الغربية!D407</f>
        <v>0</v>
      </c>
      <c r="J412" s="9">
        <f>[1]ابوظبى!D419</f>
        <v>2</v>
      </c>
      <c r="K412" s="14" t="s">
        <v>18</v>
      </c>
      <c r="L412" s="52" t="s">
        <v>15</v>
      </c>
      <c r="M412" s="53" t="s">
        <v>99</v>
      </c>
    </row>
    <row r="413" spans="1:13" ht="24.95" customHeight="1">
      <c r="A413" s="6">
        <f>SUM(B413:J413)</f>
        <v>1</v>
      </c>
      <c r="B413" s="9">
        <f>[1]الفجيرة!D420</f>
        <v>0</v>
      </c>
      <c r="C413" s="9">
        <f>'[1]رأس الخيمة'!D420</f>
        <v>0</v>
      </c>
      <c r="D413" s="9">
        <f>'[1]ام القيوين'!D420</f>
        <v>0</v>
      </c>
      <c r="E413" s="9">
        <f>[1]عجمان!D420</f>
        <v>0</v>
      </c>
      <c r="F413" s="9">
        <f>[1]الشارقة!D420</f>
        <v>1</v>
      </c>
      <c r="G413" s="9">
        <f>[1]دبى!D420</f>
        <v>0</v>
      </c>
      <c r="H413" s="9">
        <f>[1]العين!D410</f>
        <v>0</v>
      </c>
      <c r="I413" s="9">
        <f>[1]الغربية!D408</f>
        <v>0</v>
      </c>
      <c r="J413" s="9">
        <f>[1]ابوظبى!D420</f>
        <v>0</v>
      </c>
      <c r="K413" s="14" t="s">
        <v>17</v>
      </c>
      <c r="L413" s="52"/>
      <c r="M413" s="53"/>
    </row>
    <row r="414" spans="1:13" ht="24.95" customHeight="1">
      <c r="A414" s="6">
        <f>SUM(B414:J414)</f>
        <v>110</v>
      </c>
      <c r="B414" s="9">
        <f>[1]الفجيرة!D421</f>
        <v>10</v>
      </c>
      <c r="C414" s="9">
        <f>'[1]رأس الخيمة'!D421</f>
        <v>4</v>
      </c>
      <c r="D414" s="9">
        <f>'[1]ام القيوين'!D421</f>
        <v>1</v>
      </c>
      <c r="E414" s="9">
        <f>[1]عجمان!D421</f>
        <v>13</v>
      </c>
      <c r="F414" s="9">
        <f>[1]الشارقة!D421</f>
        <v>24</v>
      </c>
      <c r="G414" s="9">
        <f>[1]دبى!D421</f>
        <v>0</v>
      </c>
      <c r="H414" s="9">
        <f>[1]العين!D411</f>
        <v>0</v>
      </c>
      <c r="I414" s="9">
        <f>[1]الغربية!D409</f>
        <v>0</v>
      </c>
      <c r="J414" s="9">
        <f>[1]ابوظبى!D421</f>
        <v>58</v>
      </c>
      <c r="K414" s="14" t="s">
        <v>18</v>
      </c>
      <c r="L414" s="52" t="s">
        <v>46</v>
      </c>
      <c r="M414" s="53"/>
    </row>
    <row r="415" spans="1:13" ht="24.95" customHeight="1">
      <c r="A415" s="6">
        <f>SUM(B415:J415)</f>
        <v>21</v>
      </c>
      <c r="B415" s="9">
        <f>[1]الفجيرة!D422</f>
        <v>4</v>
      </c>
      <c r="C415" s="9">
        <f>'[1]رأس الخيمة'!D422</f>
        <v>1</v>
      </c>
      <c r="D415" s="9">
        <f>'[1]ام القيوين'!D422</f>
        <v>1</v>
      </c>
      <c r="E415" s="9">
        <f>[1]عجمان!D422</f>
        <v>0</v>
      </c>
      <c r="F415" s="9">
        <f>[1]الشارقة!D422</f>
        <v>6</v>
      </c>
      <c r="G415" s="9">
        <f>[1]دبى!D422</f>
        <v>0</v>
      </c>
      <c r="H415" s="9">
        <f>[1]العين!D412</f>
        <v>0</v>
      </c>
      <c r="I415" s="9">
        <f>[1]الغربية!D410</f>
        <v>0</v>
      </c>
      <c r="J415" s="9">
        <f>[1]ابوظبى!D422</f>
        <v>9</v>
      </c>
      <c r="K415" s="14" t="s">
        <v>17</v>
      </c>
      <c r="L415" s="52"/>
      <c r="M415" s="53"/>
    </row>
    <row r="416" spans="1:13" ht="24.95" customHeight="1">
      <c r="A416" s="6">
        <f t="shared" ref="A416:J416" si="75">SUM(A412:A415)</f>
        <v>136</v>
      </c>
      <c r="B416" s="6">
        <f t="shared" si="75"/>
        <v>14</v>
      </c>
      <c r="C416" s="6">
        <f t="shared" si="75"/>
        <v>6</v>
      </c>
      <c r="D416" s="6">
        <f t="shared" si="75"/>
        <v>2</v>
      </c>
      <c r="E416" s="6">
        <f t="shared" si="75"/>
        <v>13</v>
      </c>
      <c r="F416" s="6">
        <f t="shared" si="75"/>
        <v>32</v>
      </c>
      <c r="G416" s="6">
        <f t="shared" si="75"/>
        <v>0</v>
      </c>
      <c r="H416" s="6">
        <f t="shared" si="75"/>
        <v>0</v>
      </c>
      <c r="I416" s="6">
        <f t="shared" si="75"/>
        <v>0</v>
      </c>
      <c r="J416" s="6">
        <f t="shared" si="75"/>
        <v>69</v>
      </c>
      <c r="K416" s="44" t="s">
        <v>4</v>
      </c>
      <c r="L416" s="44"/>
      <c r="M416" s="53"/>
    </row>
    <row r="417" spans="1:13" ht="24.95" customHeight="1">
      <c r="A417" s="6">
        <f>SUM(B417:J417)</f>
        <v>2</v>
      </c>
      <c r="B417" s="9">
        <f>[1]الفجيرة!D424</f>
        <v>1</v>
      </c>
      <c r="C417" s="9">
        <f>'[1]رأس الخيمة'!D424</f>
        <v>0</v>
      </c>
      <c r="D417" s="9">
        <f>'[1]ام القيوين'!D424</f>
        <v>0</v>
      </c>
      <c r="E417" s="9">
        <f>[1]عجمان!D424</f>
        <v>0</v>
      </c>
      <c r="F417" s="9">
        <f>[1]الشارقة!D424</f>
        <v>0</v>
      </c>
      <c r="G417" s="9">
        <f>[1]دبى!D424</f>
        <v>0</v>
      </c>
      <c r="H417" s="9">
        <f>[1]العين!D414</f>
        <v>0</v>
      </c>
      <c r="I417" s="9">
        <f>[1]الغربية!D412</f>
        <v>0</v>
      </c>
      <c r="J417" s="9">
        <f>[1]ابوظبى!D424</f>
        <v>1</v>
      </c>
      <c r="K417" s="14" t="s">
        <v>18</v>
      </c>
      <c r="L417" s="52" t="s">
        <v>15</v>
      </c>
      <c r="M417" s="53" t="s">
        <v>100</v>
      </c>
    </row>
    <row r="418" spans="1:13" ht="24.95" customHeight="1">
      <c r="A418" s="6">
        <f>SUM(B418:J418)</f>
        <v>1</v>
      </c>
      <c r="B418" s="9">
        <f>[1]الفجيرة!D425</f>
        <v>0</v>
      </c>
      <c r="C418" s="9">
        <f>'[1]رأس الخيمة'!D425</f>
        <v>0</v>
      </c>
      <c r="D418" s="9">
        <f>'[1]ام القيوين'!D425</f>
        <v>0</v>
      </c>
      <c r="E418" s="9">
        <f>[1]عجمان!D425</f>
        <v>0</v>
      </c>
      <c r="F418" s="9">
        <f>[1]الشارقة!D425</f>
        <v>0</v>
      </c>
      <c r="G418" s="9">
        <f>[1]دبى!D425</f>
        <v>0</v>
      </c>
      <c r="H418" s="9">
        <f>[1]العين!D415</f>
        <v>0</v>
      </c>
      <c r="I418" s="9">
        <f>[1]الغربية!D413</f>
        <v>0</v>
      </c>
      <c r="J418" s="9">
        <f>[1]ابوظبى!D425</f>
        <v>1</v>
      </c>
      <c r="K418" s="14" t="s">
        <v>17</v>
      </c>
      <c r="L418" s="52"/>
      <c r="M418" s="53"/>
    </row>
    <row r="419" spans="1:13" ht="24.95" customHeight="1">
      <c r="A419" s="6">
        <f>SUM(B419:J419)</f>
        <v>9</v>
      </c>
      <c r="B419" s="9">
        <f>[1]الفجيرة!D426</f>
        <v>1</v>
      </c>
      <c r="C419" s="9">
        <f>'[1]رأس الخيمة'!D426</f>
        <v>1</v>
      </c>
      <c r="D419" s="9">
        <f>'[1]ام القيوين'!D426</f>
        <v>0</v>
      </c>
      <c r="E419" s="9">
        <f>[1]عجمان!D426</f>
        <v>2</v>
      </c>
      <c r="F419" s="9">
        <f>[1]الشارقة!D426</f>
        <v>1</v>
      </c>
      <c r="G419" s="9">
        <f>[1]دبى!D426</f>
        <v>0</v>
      </c>
      <c r="H419" s="9">
        <f>[1]العين!D416</f>
        <v>0</v>
      </c>
      <c r="I419" s="9">
        <f>[1]الغربية!D414</f>
        <v>0</v>
      </c>
      <c r="J419" s="9">
        <f>[1]ابوظبى!D426</f>
        <v>4</v>
      </c>
      <c r="K419" s="14" t="s">
        <v>18</v>
      </c>
      <c r="L419" s="52" t="s">
        <v>46</v>
      </c>
      <c r="M419" s="53"/>
    </row>
    <row r="420" spans="1:13" ht="24.95" customHeight="1">
      <c r="A420" s="6">
        <f>SUM(B420:J420)</f>
        <v>9</v>
      </c>
      <c r="B420" s="9">
        <f>[1]الفجيرة!D427</f>
        <v>1</v>
      </c>
      <c r="C420" s="9">
        <f>'[1]رأس الخيمة'!D427</f>
        <v>0</v>
      </c>
      <c r="D420" s="9">
        <f>'[1]ام القيوين'!D427</f>
        <v>0</v>
      </c>
      <c r="E420" s="9">
        <f>[1]عجمان!D427</f>
        <v>0</v>
      </c>
      <c r="F420" s="9">
        <f>[1]الشارقة!D427</f>
        <v>1</v>
      </c>
      <c r="G420" s="9">
        <f>[1]دبى!D427</f>
        <v>0</v>
      </c>
      <c r="H420" s="9">
        <f>[1]العين!D417</f>
        <v>0</v>
      </c>
      <c r="I420" s="9">
        <f>[1]الغربية!D415</f>
        <v>0</v>
      </c>
      <c r="J420" s="9">
        <f>[1]ابوظبى!D427</f>
        <v>7</v>
      </c>
      <c r="K420" s="14" t="s">
        <v>17</v>
      </c>
      <c r="L420" s="52"/>
      <c r="M420" s="53"/>
    </row>
    <row r="421" spans="1:13" ht="24.95" customHeight="1">
      <c r="A421" s="6">
        <f t="shared" ref="A421:J421" si="76">SUM(A417:A420)</f>
        <v>21</v>
      </c>
      <c r="B421" s="6">
        <f t="shared" si="76"/>
        <v>3</v>
      </c>
      <c r="C421" s="6">
        <f t="shared" si="76"/>
        <v>1</v>
      </c>
      <c r="D421" s="6">
        <f t="shared" si="76"/>
        <v>0</v>
      </c>
      <c r="E421" s="6">
        <f t="shared" si="76"/>
        <v>2</v>
      </c>
      <c r="F421" s="6">
        <f t="shared" si="76"/>
        <v>2</v>
      </c>
      <c r="G421" s="6">
        <f t="shared" si="76"/>
        <v>0</v>
      </c>
      <c r="H421" s="6">
        <f t="shared" si="76"/>
        <v>0</v>
      </c>
      <c r="I421" s="6">
        <f t="shared" si="76"/>
        <v>0</v>
      </c>
      <c r="J421" s="6">
        <f t="shared" si="76"/>
        <v>13</v>
      </c>
      <c r="K421" s="44" t="s">
        <v>4</v>
      </c>
      <c r="L421" s="44"/>
      <c r="M421" s="53"/>
    </row>
    <row r="422" spans="1:13" ht="24.95" customHeight="1">
      <c r="A422" s="6">
        <f>SUM(B422:J422)</f>
        <v>9</v>
      </c>
      <c r="B422" s="9">
        <f>[1]الفجيرة!D429</f>
        <v>0</v>
      </c>
      <c r="C422" s="9">
        <f>'[1]رأس الخيمة'!D429</f>
        <v>0</v>
      </c>
      <c r="D422" s="9">
        <f>'[1]ام القيوين'!D429</f>
        <v>0</v>
      </c>
      <c r="E422" s="9">
        <f>[1]عجمان!D429</f>
        <v>0</v>
      </c>
      <c r="F422" s="9">
        <f>[1]الشارقة!D429</f>
        <v>3</v>
      </c>
      <c r="G422" s="9">
        <f>[1]دبى!D429</f>
        <v>0</v>
      </c>
      <c r="H422" s="9">
        <f>[1]العين!D419</f>
        <v>0</v>
      </c>
      <c r="I422" s="9">
        <f>[1]الغربية!D417</f>
        <v>0</v>
      </c>
      <c r="J422" s="9">
        <f>[1]ابوظبى!D429</f>
        <v>6</v>
      </c>
      <c r="K422" s="14" t="s">
        <v>18</v>
      </c>
      <c r="L422" s="52" t="s">
        <v>15</v>
      </c>
      <c r="M422" s="53" t="s">
        <v>101</v>
      </c>
    </row>
    <row r="423" spans="1:13" ht="24.95" customHeight="1">
      <c r="A423" s="6">
        <f>SUM(B423:J423)</f>
        <v>2</v>
      </c>
      <c r="B423" s="9">
        <f>[1]الفجيرة!D430</f>
        <v>0</v>
      </c>
      <c r="C423" s="9">
        <f>'[1]رأس الخيمة'!D430</f>
        <v>0</v>
      </c>
      <c r="D423" s="9">
        <f>'[1]ام القيوين'!D430</f>
        <v>0</v>
      </c>
      <c r="E423" s="9">
        <f>[1]عجمان!D430</f>
        <v>1</v>
      </c>
      <c r="F423" s="9">
        <f>[1]الشارقة!D430</f>
        <v>1</v>
      </c>
      <c r="G423" s="9">
        <f>[1]دبى!D430</f>
        <v>0</v>
      </c>
      <c r="H423" s="9">
        <f>[1]العين!D420</f>
        <v>0</v>
      </c>
      <c r="I423" s="9">
        <f>[1]الغربية!D418</f>
        <v>0</v>
      </c>
      <c r="J423" s="9">
        <f>[1]ابوظبى!D430</f>
        <v>0</v>
      </c>
      <c r="K423" s="14" t="s">
        <v>17</v>
      </c>
      <c r="L423" s="52"/>
      <c r="M423" s="53"/>
    </row>
    <row r="424" spans="1:13" ht="24.95" customHeight="1">
      <c r="A424" s="6">
        <f>SUM(B424:J424)</f>
        <v>33</v>
      </c>
      <c r="B424" s="9">
        <f>[1]الفجيرة!D431</f>
        <v>1</v>
      </c>
      <c r="C424" s="9">
        <f>'[1]رأس الخيمة'!D431</f>
        <v>1</v>
      </c>
      <c r="D424" s="9">
        <f>'[1]ام القيوين'!D431</f>
        <v>7</v>
      </c>
      <c r="E424" s="9">
        <f>[1]عجمان!D431</f>
        <v>7</v>
      </c>
      <c r="F424" s="9">
        <f>[1]الشارقة!D431</f>
        <v>6</v>
      </c>
      <c r="G424" s="9">
        <f>[1]دبى!D431</f>
        <v>0</v>
      </c>
      <c r="H424" s="9">
        <f>[1]العين!D421</f>
        <v>0</v>
      </c>
      <c r="I424" s="9">
        <f>[1]الغربية!D419</f>
        <v>0</v>
      </c>
      <c r="J424" s="9">
        <f>[1]ابوظبى!D431</f>
        <v>11</v>
      </c>
      <c r="K424" s="14" t="s">
        <v>18</v>
      </c>
      <c r="L424" s="52" t="s">
        <v>46</v>
      </c>
      <c r="M424" s="53"/>
    </row>
    <row r="425" spans="1:13" ht="24.95" customHeight="1">
      <c r="A425" s="6">
        <f>SUM(B425:J425)</f>
        <v>6</v>
      </c>
      <c r="B425" s="9">
        <f>[1]الفجيرة!D432</f>
        <v>3</v>
      </c>
      <c r="C425" s="9">
        <f>'[1]رأس الخيمة'!D432</f>
        <v>1</v>
      </c>
      <c r="D425" s="9">
        <f>'[1]ام القيوين'!D432</f>
        <v>1</v>
      </c>
      <c r="E425" s="9">
        <f>[1]عجمان!D432</f>
        <v>1</v>
      </c>
      <c r="F425" s="9">
        <f>[1]الشارقة!D432</f>
        <v>0</v>
      </c>
      <c r="G425" s="9">
        <f>[1]دبى!D432</f>
        <v>0</v>
      </c>
      <c r="H425" s="9">
        <f>[1]العين!D422</f>
        <v>0</v>
      </c>
      <c r="I425" s="9">
        <f>[1]الغربية!D420</f>
        <v>0</v>
      </c>
      <c r="J425" s="9">
        <f>[1]ابوظبى!D432</f>
        <v>0</v>
      </c>
      <c r="K425" s="14" t="s">
        <v>17</v>
      </c>
      <c r="L425" s="52"/>
      <c r="M425" s="53"/>
    </row>
    <row r="426" spans="1:13" ht="24.95" customHeight="1">
      <c r="A426" s="6">
        <f t="shared" ref="A426:J426" si="77">SUM(A422:A425)</f>
        <v>50</v>
      </c>
      <c r="B426" s="6">
        <f t="shared" si="77"/>
        <v>4</v>
      </c>
      <c r="C426" s="6">
        <f t="shared" si="77"/>
        <v>2</v>
      </c>
      <c r="D426" s="6">
        <f t="shared" si="77"/>
        <v>8</v>
      </c>
      <c r="E426" s="6">
        <f t="shared" si="77"/>
        <v>9</v>
      </c>
      <c r="F426" s="6">
        <f t="shared" si="77"/>
        <v>10</v>
      </c>
      <c r="G426" s="6">
        <f t="shared" si="77"/>
        <v>0</v>
      </c>
      <c r="H426" s="6">
        <f t="shared" si="77"/>
        <v>0</v>
      </c>
      <c r="I426" s="6">
        <f t="shared" si="77"/>
        <v>0</v>
      </c>
      <c r="J426" s="6">
        <f t="shared" si="77"/>
        <v>17</v>
      </c>
      <c r="K426" s="44" t="s">
        <v>4</v>
      </c>
      <c r="L426" s="44"/>
      <c r="M426" s="53"/>
    </row>
    <row r="427" spans="1:13" ht="24.95" customHeight="1">
      <c r="A427" s="7">
        <f t="shared" ref="A427:J427" si="78">SUM(A376+A381+A386+A391+A402+A407+A412+A417+A422)</f>
        <v>220</v>
      </c>
      <c r="B427" s="2">
        <f t="shared" si="78"/>
        <v>13</v>
      </c>
      <c r="C427" s="2">
        <f t="shared" si="78"/>
        <v>15</v>
      </c>
      <c r="D427" s="2">
        <f t="shared" si="78"/>
        <v>7</v>
      </c>
      <c r="E427" s="2">
        <f t="shared" si="78"/>
        <v>4</v>
      </c>
      <c r="F427" s="2">
        <f t="shared" si="78"/>
        <v>28</v>
      </c>
      <c r="G427" s="2">
        <f t="shared" si="78"/>
        <v>15</v>
      </c>
      <c r="H427" s="2">
        <f t="shared" si="78"/>
        <v>0</v>
      </c>
      <c r="I427" s="2">
        <f t="shared" si="78"/>
        <v>0</v>
      </c>
      <c r="J427" s="2">
        <f t="shared" si="78"/>
        <v>138</v>
      </c>
      <c r="K427" s="5" t="s">
        <v>18</v>
      </c>
      <c r="L427" s="57" t="s">
        <v>15</v>
      </c>
      <c r="M427" s="58" t="s">
        <v>4</v>
      </c>
    </row>
    <row r="428" spans="1:13" ht="24.95" customHeight="1">
      <c r="A428" s="7">
        <f t="shared" ref="A428:J428" si="79">SUM(A377+A382+A387+A392+A403+A408+A413+A418+A423)</f>
        <v>44</v>
      </c>
      <c r="B428" s="2">
        <f t="shared" si="79"/>
        <v>1</v>
      </c>
      <c r="C428" s="2">
        <f t="shared" si="79"/>
        <v>2</v>
      </c>
      <c r="D428" s="2">
        <f t="shared" si="79"/>
        <v>0</v>
      </c>
      <c r="E428" s="2">
        <f t="shared" si="79"/>
        <v>3</v>
      </c>
      <c r="F428" s="2">
        <f t="shared" si="79"/>
        <v>4</v>
      </c>
      <c r="G428" s="2">
        <f t="shared" si="79"/>
        <v>6</v>
      </c>
      <c r="H428" s="2">
        <f t="shared" si="79"/>
        <v>0</v>
      </c>
      <c r="I428" s="2">
        <f t="shared" si="79"/>
        <v>0</v>
      </c>
      <c r="J428" s="2">
        <f t="shared" si="79"/>
        <v>28</v>
      </c>
      <c r="K428" s="5" t="s">
        <v>17</v>
      </c>
      <c r="L428" s="57"/>
      <c r="M428" s="58"/>
    </row>
    <row r="429" spans="1:13" ht="24.95" customHeight="1">
      <c r="A429" s="6">
        <f t="shared" ref="A429:J429" si="80">SUM(A427:A428)</f>
        <v>264</v>
      </c>
      <c r="B429" s="6">
        <f t="shared" si="80"/>
        <v>14</v>
      </c>
      <c r="C429" s="6">
        <f t="shared" si="80"/>
        <v>17</v>
      </c>
      <c r="D429" s="6">
        <f t="shared" si="80"/>
        <v>7</v>
      </c>
      <c r="E429" s="6">
        <f t="shared" si="80"/>
        <v>7</v>
      </c>
      <c r="F429" s="6">
        <f t="shared" si="80"/>
        <v>32</v>
      </c>
      <c r="G429" s="6">
        <f t="shared" si="80"/>
        <v>21</v>
      </c>
      <c r="H429" s="6">
        <f t="shared" si="80"/>
        <v>0</v>
      </c>
      <c r="I429" s="6">
        <f t="shared" si="80"/>
        <v>0</v>
      </c>
      <c r="J429" s="6">
        <f t="shared" si="80"/>
        <v>166</v>
      </c>
      <c r="K429" s="59" t="s">
        <v>4</v>
      </c>
      <c r="L429" s="59"/>
      <c r="M429" s="58"/>
    </row>
    <row r="430" spans="1:13" ht="24.95" customHeight="1">
      <c r="A430" s="7">
        <f t="shared" ref="A430:J430" si="81">SUM(A378+A383+A388+A393+A404+A409+A414+A419+A424)</f>
        <v>755</v>
      </c>
      <c r="B430" s="2">
        <f t="shared" si="81"/>
        <v>35</v>
      </c>
      <c r="C430" s="2">
        <f t="shared" si="81"/>
        <v>34</v>
      </c>
      <c r="D430" s="2">
        <f t="shared" si="81"/>
        <v>22</v>
      </c>
      <c r="E430" s="2">
        <f t="shared" si="81"/>
        <v>69</v>
      </c>
      <c r="F430" s="2">
        <f t="shared" si="81"/>
        <v>175</v>
      </c>
      <c r="G430" s="2">
        <f t="shared" si="81"/>
        <v>71</v>
      </c>
      <c r="H430" s="2">
        <f t="shared" si="81"/>
        <v>0</v>
      </c>
      <c r="I430" s="2">
        <f t="shared" si="81"/>
        <v>0</v>
      </c>
      <c r="J430" s="2">
        <f t="shared" si="81"/>
        <v>349</v>
      </c>
      <c r="K430" s="5" t="s">
        <v>18</v>
      </c>
      <c r="L430" s="57" t="s">
        <v>46</v>
      </c>
      <c r="M430" s="58"/>
    </row>
    <row r="431" spans="1:13" ht="24.95" customHeight="1">
      <c r="A431" s="7">
        <f t="shared" ref="A431:J431" si="82">SUM(A379+A384+A389+A394+A405+A410+A415+A420+A425)</f>
        <v>137</v>
      </c>
      <c r="B431" s="2">
        <f t="shared" si="82"/>
        <v>16</v>
      </c>
      <c r="C431" s="2">
        <f t="shared" si="82"/>
        <v>14</v>
      </c>
      <c r="D431" s="2">
        <f t="shared" si="82"/>
        <v>3</v>
      </c>
      <c r="E431" s="2">
        <f t="shared" si="82"/>
        <v>9</v>
      </c>
      <c r="F431" s="2">
        <f t="shared" si="82"/>
        <v>36</v>
      </c>
      <c r="G431" s="2">
        <f t="shared" si="82"/>
        <v>11</v>
      </c>
      <c r="H431" s="2">
        <f t="shared" si="82"/>
        <v>0</v>
      </c>
      <c r="I431" s="2">
        <f t="shared" si="82"/>
        <v>0</v>
      </c>
      <c r="J431" s="2">
        <f t="shared" si="82"/>
        <v>48</v>
      </c>
      <c r="K431" s="5" t="s">
        <v>17</v>
      </c>
      <c r="L431" s="57"/>
      <c r="M431" s="58"/>
    </row>
    <row r="432" spans="1:13" ht="24.95" customHeight="1">
      <c r="A432" s="6">
        <f t="shared" ref="A432:J432" si="83">SUM(A430:A431)</f>
        <v>892</v>
      </c>
      <c r="B432" s="6">
        <f t="shared" si="83"/>
        <v>51</v>
      </c>
      <c r="C432" s="6">
        <f t="shared" si="83"/>
        <v>48</v>
      </c>
      <c r="D432" s="6">
        <f t="shared" si="83"/>
        <v>25</v>
      </c>
      <c r="E432" s="6">
        <f t="shared" si="83"/>
        <v>78</v>
      </c>
      <c r="F432" s="6">
        <f t="shared" si="83"/>
        <v>211</v>
      </c>
      <c r="G432" s="6">
        <f t="shared" si="83"/>
        <v>82</v>
      </c>
      <c r="H432" s="6">
        <f t="shared" si="83"/>
        <v>0</v>
      </c>
      <c r="I432" s="6">
        <f t="shared" si="83"/>
        <v>0</v>
      </c>
      <c r="J432" s="6">
        <f t="shared" si="83"/>
        <v>397</v>
      </c>
      <c r="K432" s="44" t="s">
        <v>4</v>
      </c>
      <c r="L432" s="44"/>
      <c r="M432" s="58"/>
    </row>
    <row r="433" spans="1:13" ht="24.95" customHeight="1">
      <c r="A433" s="6">
        <f t="shared" ref="A433:J433" si="84">SUM(A429+A432)</f>
        <v>1156</v>
      </c>
      <c r="B433" s="6">
        <f t="shared" si="84"/>
        <v>65</v>
      </c>
      <c r="C433" s="6">
        <f t="shared" si="84"/>
        <v>65</v>
      </c>
      <c r="D433" s="6">
        <f t="shared" si="84"/>
        <v>32</v>
      </c>
      <c r="E433" s="6">
        <f t="shared" si="84"/>
        <v>85</v>
      </c>
      <c r="F433" s="6">
        <f t="shared" si="84"/>
        <v>243</v>
      </c>
      <c r="G433" s="6">
        <f t="shared" si="84"/>
        <v>103</v>
      </c>
      <c r="H433" s="6">
        <f t="shared" si="84"/>
        <v>0</v>
      </c>
      <c r="I433" s="6">
        <f t="shared" si="84"/>
        <v>0</v>
      </c>
      <c r="J433" s="6">
        <f t="shared" si="84"/>
        <v>563</v>
      </c>
      <c r="K433" s="44" t="s">
        <v>102</v>
      </c>
      <c r="L433" s="44"/>
      <c r="M433" s="44"/>
    </row>
    <row r="434" spans="1:13" ht="15.75">
      <c r="A434" s="56"/>
      <c r="B434" s="56"/>
      <c r="C434" s="56"/>
      <c r="D434" s="56"/>
      <c r="E434" s="56"/>
      <c r="F434" s="56"/>
    </row>
  </sheetData>
  <mergeCells count="450">
    <mergeCell ref="J345:J346"/>
    <mergeCell ref="A341:F341"/>
    <mergeCell ref="A342:M342"/>
    <mergeCell ref="A343:M343"/>
    <mergeCell ref="A344:J344"/>
    <mergeCell ref="K344:K346"/>
    <mergeCell ref="L316:L317"/>
    <mergeCell ref="M316:M320"/>
    <mergeCell ref="L318:L319"/>
    <mergeCell ref="K320:L320"/>
    <mergeCell ref="L321:L322"/>
    <mergeCell ref="A345:A346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M321:M325"/>
    <mergeCell ref="L323:L324"/>
    <mergeCell ref="K325:L325"/>
    <mergeCell ref="A434:F434"/>
    <mergeCell ref="L427:L428"/>
    <mergeCell ref="M427:M432"/>
    <mergeCell ref="K429:L429"/>
    <mergeCell ref="A10:M10"/>
    <mergeCell ref="A11:M1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3:A14"/>
    <mergeCell ref="A49:A50"/>
    <mergeCell ref="B49:B50"/>
    <mergeCell ref="C49:C50"/>
    <mergeCell ref="D49:D50"/>
    <mergeCell ref="E49:E50"/>
    <mergeCell ref="L430:L431"/>
    <mergeCell ref="K432:L432"/>
    <mergeCell ref="L422:L423"/>
    <mergeCell ref="A1:M8"/>
    <mergeCell ref="K433:M433"/>
    <mergeCell ref="F49:F50"/>
    <mergeCell ref="G49:G50"/>
    <mergeCell ref="H49:H50"/>
    <mergeCell ref="I49:I50"/>
    <mergeCell ref="J49:J50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L419:L420"/>
    <mergeCell ref="K421:L421"/>
    <mergeCell ref="L412:L413"/>
    <mergeCell ref="M422:M426"/>
    <mergeCell ref="L424:L425"/>
    <mergeCell ref="K426:L426"/>
    <mergeCell ref="L417:L418"/>
    <mergeCell ref="M417:M421"/>
    <mergeCell ref="L409:L410"/>
    <mergeCell ref="K411:L411"/>
    <mergeCell ref="L402:L403"/>
    <mergeCell ref="M412:M416"/>
    <mergeCell ref="L414:L415"/>
    <mergeCell ref="K416:L416"/>
    <mergeCell ref="L407:L408"/>
    <mergeCell ref="M407:M411"/>
    <mergeCell ref="M402:M406"/>
    <mergeCell ref="L404:L405"/>
    <mergeCell ref="K406:L406"/>
    <mergeCell ref="A397:M397"/>
    <mergeCell ref="A398:M398"/>
    <mergeCell ref="A396:M396"/>
    <mergeCell ref="L391:L392"/>
    <mergeCell ref="M391:M395"/>
    <mergeCell ref="L393:L394"/>
    <mergeCell ref="K395:L395"/>
    <mergeCell ref="M399:M401"/>
    <mergeCell ref="A400:A401"/>
    <mergeCell ref="B400:B401"/>
    <mergeCell ref="C400:C401"/>
    <mergeCell ref="D400:D401"/>
    <mergeCell ref="E400:E401"/>
    <mergeCell ref="F400:F401"/>
    <mergeCell ref="G400:G401"/>
    <mergeCell ref="H400:H401"/>
    <mergeCell ref="I400:I401"/>
    <mergeCell ref="A399:J399"/>
    <mergeCell ref="K399:K401"/>
    <mergeCell ref="L399:L401"/>
    <mergeCell ref="J400:J401"/>
    <mergeCell ref="M381:M385"/>
    <mergeCell ref="L383:L384"/>
    <mergeCell ref="K385:L385"/>
    <mergeCell ref="L386:L387"/>
    <mergeCell ref="M386:M390"/>
    <mergeCell ref="L388:L389"/>
    <mergeCell ref="K390:L390"/>
    <mergeCell ref="L376:L377"/>
    <mergeCell ref="M376:M380"/>
    <mergeCell ref="L378:L379"/>
    <mergeCell ref="K380:L380"/>
    <mergeCell ref="C374:C375"/>
    <mergeCell ref="D374:D375"/>
    <mergeCell ref="E374:E375"/>
    <mergeCell ref="F374:F375"/>
    <mergeCell ref="G374:G375"/>
    <mergeCell ref="H374:H375"/>
    <mergeCell ref="I374:I375"/>
    <mergeCell ref="L381:L382"/>
    <mergeCell ref="J374:J375"/>
    <mergeCell ref="A373:J373"/>
    <mergeCell ref="K373:K375"/>
    <mergeCell ref="L373:L375"/>
    <mergeCell ref="A371:M371"/>
    <mergeCell ref="A372:M372"/>
    <mergeCell ref="M373:M375"/>
    <mergeCell ref="A370:M370"/>
    <mergeCell ref="L349:L350"/>
    <mergeCell ref="K351:L351"/>
    <mergeCell ref="L359:L361"/>
    <mergeCell ref="M359:M369"/>
    <mergeCell ref="K362:L362"/>
    <mergeCell ref="L363:L364"/>
    <mergeCell ref="K369:L369"/>
    <mergeCell ref="K365:L365"/>
    <mergeCell ref="L366:L367"/>
    <mergeCell ref="K368:L368"/>
    <mergeCell ref="L352:L353"/>
    <mergeCell ref="M352:M358"/>
    <mergeCell ref="L354:L355"/>
    <mergeCell ref="L356:L357"/>
    <mergeCell ref="K358:L358"/>
    <mergeCell ref="A374:A375"/>
    <mergeCell ref="B374:B375"/>
    <mergeCell ref="L347:L348"/>
    <mergeCell ref="M347:M351"/>
    <mergeCell ref="L344:L346"/>
    <mergeCell ref="M344:M346"/>
    <mergeCell ref="L336:L337"/>
    <mergeCell ref="M336:M340"/>
    <mergeCell ref="L338:L339"/>
    <mergeCell ref="K340:L340"/>
    <mergeCell ref="L326:L327"/>
    <mergeCell ref="M326:M330"/>
    <mergeCell ref="L328:L329"/>
    <mergeCell ref="K330:L330"/>
    <mergeCell ref="L331:L332"/>
    <mergeCell ref="M331:M335"/>
    <mergeCell ref="L333:L334"/>
    <mergeCell ref="K335:L335"/>
    <mergeCell ref="L306:L307"/>
    <mergeCell ref="M306:M310"/>
    <mergeCell ref="L308:L309"/>
    <mergeCell ref="K310:L310"/>
    <mergeCell ref="L311:L312"/>
    <mergeCell ref="M311:M315"/>
    <mergeCell ref="L313:L314"/>
    <mergeCell ref="K315:L315"/>
    <mergeCell ref="A296:M296"/>
    <mergeCell ref="A297:M297"/>
    <mergeCell ref="A298:J298"/>
    <mergeCell ref="K298:K300"/>
    <mergeCell ref="L298:L300"/>
    <mergeCell ref="M298:M300"/>
    <mergeCell ref="L301:L302"/>
    <mergeCell ref="M301:M305"/>
    <mergeCell ref="L303:L304"/>
    <mergeCell ref="K305:L305"/>
    <mergeCell ref="A299:A300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  <mergeCell ref="L283:L285"/>
    <mergeCell ref="M283:M288"/>
    <mergeCell ref="L286:L287"/>
    <mergeCell ref="K288:L288"/>
    <mergeCell ref="L289:L291"/>
    <mergeCell ref="M289:M294"/>
    <mergeCell ref="L292:L293"/>
    <mergeCell ref="K294:L294"/>
    <mergeCell ref="A295:M295"/>
    <mergeCell ref="L273:L274"/>
    <mergeCell ref="M273:M277"/>
    <mergeCell ref="L275:L276"/>
    <mergeCell ref="K277:L277"/>
    <mergeCell ref="L278:L279"/>
    <mergeCell ref="M278:M282"/>
    <mergeCell ref="L280:L281"/>
    <mergeCell ref="K282:L282"/>
    <mergeCell ref="L263:L264"/>
    <mergeCell ref="M263:M267"/>
    <mergeCell ref="L265:L266"/>
    <mergeCell ref="K267:L267"/>
    <mergeCell ref="L268:L269"/>
    <mergeCell ref="M268:M272"/>
    <mergeCell ref="L270:L271"/>
    <mergeCell ref="K272:L272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A258:M258"/>
    <mergeCell ref="A259:M259"/>
    <mergeCell ref="A260:J260"/>
    <mergeCell ref="K260:K262"/>
    <mergeCell ref="L260:L262"/>
    <mergeCell ref="M260:M262"/>
    <mergeCell ref="I261:I262"/>
    <mergeCell ref="J261:J262"/>
    <mergeCell ref="L252:L253"/>
    <mergeCell ref="M252:M256"/>
    <mergeCell ref="L254:L255"/>
    <mergeCell ref="K256:L256"/>
    <mergeCell ref="A257:M257"/>
    <mergeCell ref="L222:L223"/>
    <mergeCell ref="M222:M226"/>
    <mergeCell ref="L224:L225"/>
    <mergeCell ref="K226:L226"/>
    <mergeCell ref="L237:L238"/>
    <mergeCell ref="M237:M241"/>
    <mergeCell ref="L239:L240"/>
    <mergeCell ref="K241:L241"/>
    <mergeCell ref="M227:M231"/>
    <mergeCell ref="L229:L230"/>
    <mergeCell ref="K231:L231"/>
    <mergeCell ref="L232:L233"/>
    <mergeCell ref="M232:M236"/>
    <mergeCell ref="L234:L235"/>
    <mergeCell ref="K236:L236"/>
    <mergeCell ref="L227:L228"/>
    <mergeCell ref="L242:L243"/>
    <mergeCell ref="M242:M246"/>
    <mergeCell ref="L244:L245"/>
    <mergeCell ref="K246:L246"/>
    <mergeCell ref="L247:L248"/>
    <mergeCell ref="M247:M251"/>
    <mergeCell ref="L249:L250"/>
    <mergeCell ref="K251:L251"/>
    <mergeCell ref="M219:M221"/>
    <mergeCell ref="L211:L212"/>
    <mergeCell ref="M211:M215"/>
    <mergeCell ref="L213:L214"/>
    <mergeCell ref="K215:L215"/>
    <mergeCell ref="A217:M217"/>
    <mergeCell ref="A218:M218"/>
    <mergeCell ref="A219:J219"/>
    <mergeCell ref="K219:K221"/>
    <mergeCell ref="L219:L221"/>
    <mergeCell ref="I220:I221"/>
    <mergeCell ref="J220:J221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A216:M216"/>
    <mergeCell ref="L180:L181"/>
    <mergeCell ref="M180:M184"/>
    <mergeCell ref="L182:L183"/>
    <mergeCell ref="K184:L184"/>
    <mergeCell ref="L195:L197"/>
    <mergeCell ref="M195:M200"/>
    <mergeCell ref="L198:L199"/>
    <mergeCell ref="K200:L200"/>
    <mergeCell ref="M185:M189"/>
    <mergeCell ref="L187:L188"/>
    <mergeCell ref="K189:L189"/>
    <mergeCell ref="L190:L191"/>
    <mergeCell ref="M190:M194"/>
    <mergeCell ref="L192:L193"/>
    <mergeCell ref="K194:L194"/>
    <mergeCell ref="L185:L186"/>
    <mergeCell ref="L201:L202"/>
    <mergeCell ref="M201:M205"/>
    <mergeCell ref="L203:L204"/>
    <mergeCell ref="K205:L205"/>
    <mergeCell ref="L206:L207"/>
    <mergeCell ref="M206:M210"/>
    <mergeCell ref="L143:L144"/>
    <mergeCell ref="L208:L209"/>
    <mergeCell ref="K210:L210"/>
    <mergeCell ref="M177:M179"/>
    <mergeCell ref="L169:L170"/>
    <mergeCell ref="M169:M173"/>
    <mergeCell ref="L171:L172"/>
    <mergeCell ref="K173:L173"/>
    <mergeCell ref="A175:M175"/>
    <mergeCell ref="A176:M176"/>
    <mergeCell ref="A177:J177"/>
    <mergeCell ref="K177:K179"/>
    <mergeCell ref="L177:L179"/>
    <mergeCell ref="I178:I179"/>
    <mergeCell ref="J178:J179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A174:M174"/>
    <mergeCell ref="L158:L159"/>
    <mergeCell ref="M158:M162"/>
    <mergeCell ref="L160:L161"/>
    <mergeCell ref="K162:L162"/>
    <mergeCell ref="L163:L165"/>
    <mergeCell ref="M163:M168"/>
    <mergeCell ref="L166:L167"/>
    <mergeCell ref="K168:L168"/>
    <mergeCell ref="M135:M137"/>
    <mergeCell ref="L138:L139"/>
    <mergeCell ref="M138:M142"/>
    <mergeCell ref="L140:L141"/>
    <mergeCell ref="K142:L142"/>
    <mergeCell ref="L153:L154"/>
    <mergeCell ref="M153:M157"/>
    <mergeCell ref="L155:L156"/>
    <mergeCell ref="K157:L157"/>
    <mergeCell ref="M143:M147"/>
    <mergeCell ref="L145:L146"/>
    <mergeCell ref="K147:L147"/>
    <mergeCell ref="L148:L149"/>
    <mergeCell ref="M148:M152"/>
    <mergeCell ref="L150:L151"/>
    <mergeCell ref="K152:L152"/>
    <mergeCell ref="L127:L128"/>
    <mergeCell ref="M127:M131"/>
    <mergeCell ref="K131:L131"/>
    <mergeCell ref="A133:M133"/>
    <mergeCell ref="A134:M134"/>
    <mergeCell ref="A135:J135"/>
    <mergeCell ref="K135:K137"/>
    <mergeCell ref="L135:L137"/>
    <mergeCell ref="I136:I137"/>
    <mergeCell ref="J136:J137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A132:M132"/>
    <mergeCell ref="L117:L118"/>
    <mergeCell ref="M117:M121"/>
    <mergeCell ref="K121:L121"/>
    <mergeCell ref="L122:L123"/>
    <mergeCell ref="M122:M126"/>
    <mergeCell ref="K126:L126"/>
    <mergeCell ref="L107:L108"/>
    <mergeCell ref="M107:M111"/>
    <mergeCell ref="K111:L111"/>
    <mergeCell ref="L112:L113"/>
    <mergeCell ref="M112:M116"/>
    <mergeCell ref="K116:L116"/>
    <mergeCell ref="L97:L98"/>
    <mergeCell ref="M97:M101"/>
    <mergeCell ref="K101:L101"/>
    <mergeCell ref="L102:L103"/>
    <mergeCell ref="M102:M106"/>
    <mergeCell ref="K106:L106"/>
    <mergeCell ref="A88:M88"/>
    <mergeCell ref="A89:J89"/>
    <mergeCell ref="K89:K91"/>
    <mergeCell ref="L89:L91"/>
    <mergeCell ref="M89:M91"/>
    <mergeCell ref="L92:L93"/>
    <mergeCell ref="M92:M96"/>
    <mergeCell ref="K96:L96"/>
    <mergeCell ref="J90:J91"/>
    <mergeCell ref="L81:L82"/>
    <mergeCell ref="M81:M85"/>
    <mergeCell ref="K85:L85"/>
    <mergeCell ref="A87:M87"/>
    <mergeCell ref="L71:L72"/>
    <mergeCell ref="M71:M75"/>
    <mergeCell ref="K75:L75"/>
    <mergeCell ref="L76:L77"/>
    <mergeCell ref="M76:M80"/>
    <mergeCell ref="K80:L80"/>
    <mergeCell ref="A86:M86"/>
    <mergeCell ref="L66:L67"/>
    <mergeCell ref="M66:M70"/>
    <mergeCell ref="K70:L70"/>
    <mergeCell ref="L51:L52"/>
    <mergeCell ref="M51:M55"/>
    <mergeCell ref="K55:L55"/>
    <mergeCell ref="L56:L57"/>
    <mergeCell ref="M56:M60"/>
    <mergeCell ref="K60:L60"/>
    <mergeCell ref="M48:M50"/>
    <mergeCell ref="M35:M39"/>
    <mergeCell ref="K39:L39"/>
    <mergeCell ref="L40:L41"/>
    <mergeCell ref="M40:M44"/>
    <mergeCell ref="K44:L44"/>
    <mergeCell ref="L61:L62"/>
    <mergeCell ref="M61:M65"/>
    <mergeCell ref="K65:L65"/>
    <mergeCell ref="A45:M45"/>
    <mergeCell ref="A46:M46"/>
    <mergeCell ref="A47:M47"/>
    <mergeCell ref="A48:J48"/>
    <mergeCell ref="K48:K50"/>
    <mergeCell ref="L48:L50"/>
    <mergeCell ref="A9:M9"/>
    <mergeCell ref="A12:J12"/>
    <mergeCell ref="K12:K14"/>
    <mergeCell ref="M25:M29"/>
    <mergeCell ref="K29:L29"/>
    <mergeCell ref="L30:L31"/>
    <mergeCell ref="M30:M34"/>
    <mergeCell ref="K34:L34"/>
    <mergeCell ref="L35:L36"/>
    <mergeCell ref="L15:L16"/>
    <mergeCell ref="M15:M19"/>
    <mergeCell ref="K19:L19"/>
    <mergeCell ref="L12:L14"/>
    <mergeCell ref="M12:M14"/>
    <mergeCell ref="L20:L21"/>
    <mergeCell ref="M20:M24"/>
    <mergeCell ref="K24:L24"/>
  </mergeCells>
  <pageMargins left="0.7" right="0.7" top="0.75" bottom="0.75" header="0.3" footer="0.3"/>
  <pageSetup scale="4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TWUZXU4UYYY7-944396957-36323</_dlc_DocId>
    <_dlc_DocIdUrl xmlns="a5cd8edf-193d-454e-be79-0a753d5be6e1">
      <Url>http://localhost/_layouts/15/DocIdRedir.aspx?ID=TWUZXU4UYYY7-944396957-36323</Url>
      <Description>TWUZXU4UYYY7-944396957-36323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3972D3E-01F1-4DF7-B46F-B22D715E06B6}"/>
</file>

<file path=customXml/itemProps2.xml><?xml version="1.0" encoding="utf-8"?>
<ds:datastoreItem xmlns:ds="http://schemas.openxmlformats.org/officeDocument/2006/customXml" ds:itemID="{9BB4A7D9-F5FB-4996-A47B-459E5AC614DF}"/>
</file>

<file path=customXml/itemProps3.xml><?xml version="1.0" encoding="utf-8"?>
<ds:datastoreItem xmlns:ds="http://schemas.openxmlformats.org/officeDocument/2006/customXml" ds:itemID="{9769B89A-B166-4DAF-BDD9-B8E1AFBE03A9}"/>
</file>

<file path=customXml/itemProps4.xml><?xml version="1.0" encoding="utf-8"?>
<ds:datastoreItem xmlns:ds="http://schemas.openxmlformats.org/officeDocument/2006/customXml" ds:itemID="{7AB7A377-37ED-4938-B2CE-B4445B5D5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2020-11-28T15:25:57Z</cp:lastPrinted>
  <dcterms:created xsi:type="dcterms:W3CDTF">2020-10-28T06:30:39Z</dcterms:created>
  <dcterms:modified xsi:type="dcterms:W3CDTF">2020-12-28T16:44:20Z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22711f26-72d5-4547-8853-6e185879b34b</vt:lpwstr>
  </property>
</Properties>
</file>